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Владелец\Documents\2 POS-материалы\Прайс-листы\Текущие\Blum\Текущие\"/>
    </mc:Choice>
  </mc:AlternateContent>
  <bookViews>
    <workbookView xWindow="0" yWindow="0" windowWidth="13875" windowHeight="5085" tabRatio="950"/>
  </bookViews>
  <sheets>
    <sheet name="LEGRABOX pure гавана коричневый" sheetId="2" r:id="rId1"/>
    <sheet name="Номенклатура" sheetId="10" state="hidden" r:id="rId2"/>
  </sheets>
  <definedNames>
    <definedName name="_xlnm._FilterDatabase" localSheetId="1" hidden="1">Номенклатура!$A$1:$E$1952</definedName>
    <definedName name="Актуальные_цены" localSheetId="1">Номенклатура!#REF!</definedName>
    <definedName name="курс_евро">'LEGRABOX pure гавана коричневый'!$D$9</definedName>
    <definedName name="тип_цены">'LEGRABOX pure гавана коричневый'!$E$9</definedName>
  </definedNames>
  <calcPr calcId="162913"/>
</workbook>
</file>

<file path=xl/calcChain.xml><?xml version="1.0" encoding="utf-8"?>
<calcChain xmlns="http://schemas.openxmlformats.org/spreadsheetml/2006/main">
  <c r="C1952" i="10" l="1"/>
  <c r="C1951" i="10"/>
  <c r="C1950" i="10"/>
  <c r="C1949" i="10"/>
  <c r="C1948" i="10"/>
  <c r="C1947" i="10"/>
  <c r="C1946" i="10"/>
  <c r="C1945" i="10"/>
  <c r="C1944" i="10"/>
  <c r="C1943" i="10"/>
  <c r="C1942" i="10"/>
  <c r="C1941" i="10"/>
  <c r="C1940" i="10"/>
  <c r="C1939" i="10"/>
  <c r="C1938" i="10"/>
  <c r="C1937" i="10"/>
  <c r="C1936" i="10"/>
  <c r="C1935" i="10"/>
  <c r="C1934" i="10"/>
  <c r="C1933" i="10"/>
  <c r="C1932" i="10"/>
  <c r="C1931" i="10"/>
  <c r="C1930" i="10"/>
  <c r="C1929" i="10"/>
  <c r="C1928" i="10"/>
  <c r="C1927" i="10"/>
  <c r="C1926" i="10"/>
  <c r="C1925" i="10"/>
  <c r="C1924" i="10"/>
  <c r="C1923" i="10"/>
  <c r="C1922" i="10"/>
  <c r="C1921" i="10"/>
  <c r="C1920" i="10"/>
  <c r="C1919" i="10"/>
  <c r="C1918" i="10"/>
  <c r="C1917" i="10"/>
  <c r="C1916" i="10"/>
  <c r="C1915" i="10"/>
  <c r="C1914" i="10"/>
  <c r="C1913" i="10"/>
  <c r="C1912" i="10"/>
  <c r="C1911" i="10"/>
  <c r="C1910" i="10"/>
  <c r="C1909" i="10"/>
  <c r="C1908" i="10"/>
  <c r="C1907" i="10"/>
  <c r="C1906" i="10"/>
  <c r="C1905" i="10"/>
  <c r="C1904" i="10"/>
  <c r="C1903" i="10"/>
  <c r="C1902" i="10"/>
  <c r="C1901" i="10"/>
  <c r="C1900" i="10"/>
  <c r="C1899" i="10"/>
  <c r="C1898" i="10"/>
  <c r="C1897" i="10"/>
  <c r="C1896" i="10"/>
  <c r="C1895" i="10"/>
  <c r="C1894" i="10"/>
  <c r="C1893" i="10"/>
  <c r="C1892" i="10"/>
  <c r="C1891" i="10"/>
  <c r="C1890" i="10"/>
  <c r="C1889" i="10"/>
  <c r="C1888" i="10"/>
  <c r="C1887" i="10"/>
  <c r="C1886" i="10"/>
  <c r="C1885" i="10"/>
  <c r="C1884" i="10"/>
  <c r="C1883" i="10"/>
  <c r="C1882" i="10"/>
  <c r="C1881" i="10"/>
  <c r="C1880" i="10"/>
  <c r="C1879" i="10"/>
  <c r="C1878" i="10"/>
  <c r="C1877" i="10"/>
  <c r="C1876" i="10"/>
  <c r="C1875" i="10"/>
  <c r="C1874" i="10"/>
  <c r="C1873" i="10"/>
  <c r="C1872" i="10"/>
  <c r="C1871" i="10"/>
  <c r="C1870" i="10"/>
  <c r="C1869" i="10"/>
  <c r="C1868" i="10"/>
  <c r="C1867" i="10"/>
  <c r="C1866" i="10"/>
  <c r="C1865" i="10"/>
  <c r="C1864" i="10"/>
  <c r="C1863" i="10"/>
  <c r="C1862" i="10"/>
  <c r="C1861" i="10"/>
  <c r="C1860" i="10"/>
  <c r="C1859" i="10"/>
  <c r="C1858" i="10"/>
  <c r="C1857" i="10"/>
  <c r="C1856" i="10"/>
  <c r="C1855" i="10"/>
  <c r="C1854" i="10"/>
  <c r="C1853" i="10"/>
  <c r="C1852" i="10"/>
  <c r="C1851" i="10"/>
  <c r="C1850" i="10"/>
  <c r="C1849" i="10"/>
  <c r="C1848" i="10"/>
  <c r="C1847" i="10"/>
  <c r="C1846" i="10"/>
  <c r="C1845" i="10"/>
  <c r="C1844" i="10"/>
  <c r="C1843" i="10"/>
  <c r="C1842" i="10"/>
  <c r="C1841" i="10"/>
  <c r="C1840" i="10"/>
  <c r="C1839" i="10"/>
  <c r="C1838" i="10"/>
  <c r="C1837" i="10"/>
  <c r="C1836" i="10"/>
  <c r="C1835" i="10"/>
  <c r="C1834" i="10"/>
  <c r="C1833" i="10"/>
  <c r="C1832" i="10"/>
  <c r="C1831" i="10"/>
  <c r="C1830" i="10"/>
  <c r="C1829" i="10"/>
  <c r="C1828" i="10"/>
  <c r="C1827" i="10"/>
  <c r="C1826" i="10"/>
  <c r="C1825" i="10"/>
  <c r="C1824" i="10"/>
  <c r="C1823" i="10"/>
  <c r="C1822" i="10"/>
  <c r="C1821" i="10"/>
  <c r="C1820" i="10"/>
  <c r="C1819" i="10"/>
  <c r="C1818" i="10"/>
  <c r="C1817" i="10"/>
  <c r="C1816" i="10"/>
  <c r="C1815" i="10"/>
  <c r="C1814" i="10"/>
  <c r="C1813" i="10"/>
  <c r="C1812" i="10"/>
  <c r="C1811" i="10"/>
  <c r="C1810" i="10"/>
  <c r="C1809" i="10"/>
  <c r="C1808" i="10"/>
  <c r="C1807" i="10"/>
  <c r="C1806" i="10"/>
  <c r="C1805" i="10"/>
  <c r="C1804" i="10"/>
  <c r="C1803" i="10"/>
  <c r="C1802" i="10"/>
  <c r="C1801" i="10"/>
  <c r="C1800" i="10"/>
  <c r="C1799" i="10"/>
  <c r="C1798" i="10"/>
  <c r="C1797" i="10"/>
  <c r="C1796" i="10"/>
  <c r="C1795" i="10"/>
  <c r="C1794" i="10"/>
  <c r="C1793" i="10"/>
  <c r="C1792" i="10"/>
  <c r="C1791" i="10"/>
  <c r="C1790" i="10"/>
  <c r="C1789" i="10"/>
  <c r="C1788" i="10"/>
  <c r="C1787" i="10"/>
  <c r="C1786" i="10"/>
  <c r="C1785" i="10"/>
  <c r="C1784" i="10"/>
  <c r="C1783" i="10"/>
  <c r="C1782" i="10"/>
  <c r="C1781" i="10"/>
  <c r="C1780" i="10"/>
  <c r="C1779" i="10"/>
  <c r="C1778" i="10"/>
  <c r="C1777" i="10"/>
  <c r="C1776" i="10"/>
  <c r="C1775" i="10"/>
  <c r="C1774" i="10"/>
  <c r="C1773" i="10"/>
  <c r="C1772" i="10"/>
  <c r="C1771" i="10"/>
  <c r="C1770" i="10"/>
  <c r="C1769" i="10"/>
  <c r="C1768" i="10"/>
  <c r="C1767" i="10"/>
  <c r="C1766" i="10"/>
  <c r="C1765" i="10"/>
  <c r="C1764" i="10"/>
  <c r="C1763" i="10"/>
  <c r="C1762" i="10"/>
  <c r="C1761" i="10"/>
  <c r="C1760" i="10"/>
  <c r="C1759" i="10"/>
  <c r="C1758" i="10"/>
  <c r="C1757" i="10"/>
  <c r="C1756" i="10"/>
  <c r="C1755" i="10"/>
  <c r="C1754" i="10"/>
  <c r="C1753" i="10"/>
  <c r="C1752" i="10"/>
  <c r="C1751" i="10"/>
  <c r="C1750" i="10"/>
  <c r="C1749" i="10"/>
  <c r="C1748" i="10"/>
  <c r="C1747" i="10"/>
  <c r="C1746" i="10"/>
  <c r="C1745" i="10"/>
  <c r="C1744" i="10"/>
  <c r="C1743" i="10"/>
  <c r="C1742" i="10"/>
  <c r="C1741" i="10"/>
  <c r="C1740" i="10"/>
  <c r="C1739" i="10"/>
  <c r="C1738" i="10"/>
  <c r="C1737" i="10"/>
  <c r="C1736" i="10"/>
  <c r="C1735" i="10"/>
  <c r="C1734" i="10"/>
  <c r="C1733" i="10"/>
  <c r="C1732" i="10"/>
  <c r="C1731" i="10"/>
  <c r="C1730" i="10"/>
  <c r="C1729" i="10"/>
  <c r="C1728" i="10"/>
  <c r="C1727" i="10"/>
  <c r="C1726" i="10"/>
  <c r="C1725" i="10"/>
  <c r="C1724" i="10"/>
  <c r="C1723" i="10"/>
  <c r="C1722" i="10"/>
  <c r="C1721" i="10"/>
  <c r="C1720" i="10"/>
  <c r="C1719" i="10"/>
  <c r="C1718" i="10"/>
  <c r="C1717" i="10"/>
  <c r="C1716" i="10"/>
  <c r="C1715" i="10"/>
  <c r="C1714" i="10"/>
  <c r="C1713" i="10"/>
  <c r="C1712" i="10"/>
  <c r="C1711" i="10"/>
  <c r="C1710" i="10"/>
  <c r="C1709" i="10"/>
  <c r="C1708" i="10"/>
  <c r="C1707" i="10"/>
  <c r="C1706" i="10"/>
  <c r="C1705" i="10"/>
  <c r="C1704" i="10"/>
  <c r="C1703" i="10"/>
  <c r="C1702" i="10"/>
  <c r="C1701" i="10"/>
  <c r="C1700" i="10"/>
  <c r="C1699" i="10"/>
  <c r="C1698" i="10"/>
  <c r="C1697" i="10"/>
  <c r="C1696" i="10"/>
  <c r="C1695" i="10"/>
  <c r="C1694" i="10"/>
  <c r="C1693" i="10"/>
  <c r="C1692" i="10"/>
  <c r="C1691" i="10"/>
  <c r="C1690" i="10"/>
  <c r="C1689" i="10"/>
  <c r="C1688" i="10"/>
  <c r="C1687" i="10"/>
  <c r="C1686" i="10"/>
  <c r="C1685" i="10"/>
  <c r="C1684" i="10"/>
  <c r="C1683" i="10"/>
  <c r="C1682" i="10"/>
  <c r="C1681" i="10"/>
  <c r="C1680" i="10"/>
  <c r="C1679" i="10"/>
  <c r="C1678" i="10"/>
  <c r="C1677" i="10"/>
  <c r="C1676" i="10"/>
  <c r="C1675" i="10"/>
  <c r="C1674" i="10"/>
  <c r="C1673" i="10"/>
  <c r="C1672" i="10"/>
  <c r="C1671" i="10"/>
  <c r="C1670" i="10"/>
  <c r="C1669" i="10"/>
  <c r="C1668" i="10"/>
  <c r="C1667" i="10"/>
  <c r="C1666" i="10"/>
  <c r="C1665" i="10"/>
  <c r="C1664" i="10"/>
  <c r="C1663" i="10"/>
  <c r="C1662" i="10"/>
  <c r="C1661" i="10"/>
  <c r="C1660" i="10"/>
  <c r="C1659" i="10"/>
  <c r="C1658" i="10"/>
  <c r="C1657" i="10"/>
  <c r="C1656" i="10"/>
  <c r="C1655" i="10"/>
  <c r="C1654" i="10"/>
  <c r="C1653" i="10"/>
  <c r="C1652" i="10"/>
  <c r="C1651" i="10"/>
  <c r="C1650" i="10"/>
  <c r="C1649" i="10"/>
  <c r="C1648" i="10"/>
  <c r="C1647" i="10"/>
  <c r="C1646" i="10"/>
  <c r="C1645" i="10"/>
  <c r="C1644" i="10"/>
  <c r="C1643" i="10"/>
  <c r="C1642" i="10"/>
  <c r="C1641" i="10"/>
  <c r="C1640" i="10"/>
  <c r="C1639" i="10"/>
  <c r="C1638" i="10"/>
  <c r="C1637" i="10"/>
  <c r="C1636" i="10"/>
  <c r="C1635" i="10"/>
  <c r="C1634" i="10"/>
  <c r="C1633" i="10"/>
  <c r="C1632" i="10"/>
  <c r="C1631" i="10"/>
  <c r="C1630" i="10"/>
  <c r="C1629" i="10"/>
  <c r="C1628" i="10"/>
  <c r="C1627" i="10"/>
  <c r="C1626" i="10"/>
  <c r="C1625" i="10"/>
  <c r="C1624" i="10"/>
  <c r="C1623" i="10"/>
  <c r="C1622" i="10"/>
  <c r="C1621" i="10"/>
  <c r="C1620" i="10"/>
  <c r="C1619" i="10"/>
  <c r="C1618" i="10"/>
  <c r="C1617" i="10"/>
  <c r="C1616" i="10"/>
  <c r="C1615" i="10"/>
  <c r="C1614" i="10"/>
  <c r="C1613" i="10"/>
  <c r="C1612" i="10"/>
  <c r="C1611" i="10"/>
  <c r="C1610" i="10"/>
  <c r="C1609" i="10"/>
  <c r="C1608" i="10"/>
  <c r="C1607" i="10"/>
  <c r="C1606" i="10"/>
  <c r="C1605" i="10"/>
  <c r="C1604" i="10"/>
  <c r="C1603" i="10"/>
  <c r="C1602" i="10"/>
  <c r="C1601" i="10"/>
  <c r="C1600" i="10"/>
  <c r="C1599" i="10"/>
  <c r="C1598" i="10"/>
  <c r="C1597" i="10"/>
  <c r="C1596" i="10"/>
  <c r="C1595" i="10"/>
  <c r="C1594" i="10"/>
  <c r="C1593" i="10"/>
  <c r="C1592" i="10"/>
  <c r="C1591" i="10"/>
  <c r="C1590" i="10"/>
  <c r="C1589" i="10"/>
  <c r="C1588" i="10"/>
  <c r="C1587" i="10"/>
  <c r="C1586" i="10"/>
  <c r="C1585" i="10"/>
  <c r="C1584" i="10"/>
  <c r="C1583" i="10"/>
  <c r="C1582" i="10"/>
  <c r="C1581" i="10"/>
  <c r="C1580" i="10"/>
  <c r="C1579" i="10"/>
  <c r="C1578" i="10"/>
  <c r="C1577" i="10"/>
  <c r="C1576" i="10"/>
  <c r="C1575" i="10"/>
  <c r="C1574" i="10"/>
  <c r="C1573" i="10"/>
  <c r="C1572" i="10"/>
  <c r="C1571" i="10"/>
  <c r="C1570" i="10"/>
  <c r="C1569" i="10"/>
  <c r="C1568" i="10"/>
  <c r="C1567" i="10"/>
  <c r="C1566" i="10"/>
  <c r="C1565" i="10"/>
  <c r="C1564" i="10"/>
  <c r="C1563" i="10"/>
  <c r="C1562" i="10"/>
  <c r="C1561" i="10"/>
  <c r="C1560" i="10"/>
  <c r="C1559" i="10"/>
  <c r="C1558" i="10"/>
  <c r="C1557" i="10"/>
  <c r="C1556" i="10"/>
  <c r="C1555" i="10"/>
  <c r="C1554" i="10"/>
  <c r="C1553" i="10"/>
  <c r="C1552" i="10"/>
  <c r="C1551" i="10"/>
  <c r="C1550" i="10"/>
  <c r="C1549" i="10"/>
  <c r="C1548" i="10"/>
  <c r="C1547" i="10"/>
  <c r="C1546" i="10"/>
  <c r="C1545" i="10"/>
  <c r="C1544" i="10"/>
  <c r="C1543" i="10"/>
  <c r="C1542" i="10"/>
  <c r="C1541" i="10"/>
  <c r="C1540" i="10"/>
  <c r="C1539" i="10"/>
  <c r="C1538" i="10"/>
  <c r="C1537" i="10"/>
  <c r="C1536" i="10"/>
  <c r="C1535" i="10"/>
  <c r="C1534" i="10"/>
  <c r="C1533" i="10"/>
  <c r="C1532" i="10"/>
  <c r="C1531" i="10"/>
  <c r="C1530" i="10"/>
  <c r="C1529" i="10"/>
  <c r="C1528" i="10"/>
  <c r="C1527" i="10"/>
  <c r="C1526" i="10"/>
  <c r="C1525" i="10"/>
  <c r="C1524" i="10"/>
  <c r="C1523" i="10"/>
  <c r="C1522" i="10"/>
  <c r="C1521" i="10"/>
  <c r="C1520" i="10"/>
  <c r="C1519" i="10"/>
  <c r="C1518" i="10"/>
  <c r="C1517" i="10"/>
  <c r="C1516" i="10"/>
  <c r="C1515" i="10"/>
  <c r="C1514" i="10"/>
  <c r="C1513" i="10"/>
  <c r="C1512" i="10"/>
  <c r="C1511" i="10"/>
  <c r="C1510" i="10"/>
  <c r="C1509" i="10"/>
  <c r="C1508" i="10"/>
  <c r="C1507" i="10"/>
  <c r="C1506" i="10"/>
  <c r="C1505" i="10"/>
  <c r="C1504" i="10"/>
  <c r="C1503" i="10"/>
  <c r="C1502" i="10"/>
  <c r="C1501" i="10"/>
  <c r="C1500" i="10"/>
  <c r="C1499" i="10"/>
  <c r="C1498" i="10"/>
  <c r="C1497" i="10"/>
  <c r="C1496" i="10"/>
  <c r="C1495" i="10"/>
  <c r="C1494" i="10"/>
  <c r="C1493" i="10"/>
  <c r="C1492" i="10"/>
  <c r="C1491" i="10"/>
  <c r="C1490" i="10"/>
  <c r="C1489" i="10"/>
  <c r="C1488" i="10"/>
  <c r="C1487" i="10"/>
  <c r="C1486" i="10"/>
  <c r="C1485" i="10"/>
  <c r="C1484" i="10"/>
  <c r="C1483" i="10"/>
  <c r="C1482" i="10"/>
  <c r="C1481" i="10"/>
  <c r="C1480" i="10"/>
  <c r="C1479" i="10"/>
  <c r="C1478" i="10"/>
  <c r="C1477" i="10"/>
  <c r="C1476" i="10"/>
  <c r="C1475" i="10"/>
  <c r="C1474" i="10"/>
  <c r="C1473" i="10"/>
  <c r="C1472" i="10"/>
  <c r="C1471" i="10"/>
  <c r="C1470" i="10"/>
  <c r="C1469" i="10"/>
  <c r="C1468" i="10"/>
  <c r="C1467" i="10"/>
  <c r="C1466" i="10"/>
  <c r="C1465" i="10"/>
  <c r="C1464" i="10"/>
  <c r="C1463" i="10"/>
  <c r="C1462" i="10"/>
  <c r="C1461" i="10"/>
  <c r="C1460" i="10"/>
  <c r="C1459" i="10"/>
  <c r="C1458" i="10"/>
  <c r="C1457" i="10"/>
  <c r="C1456" i="10"/>
  <c r="C1455" i="10"/>
  <c r="C1454" i="10"/>
  <c r="C1453" i="10"/>
  <c r="C1452" i="10"/>
  <c r="C1451" i="10"/>
  <c r="C1450" i="10"/>
  <c r="C1449" i="10"/>
  <c r="C1448" i="10"/>
  <c r="C1447" i="10"/>
  <c r="C1446" i="10"/>
  <c r="C1445" i="10"/>
  <c r="C1444" i="10"/>
  <c r="C1443" i="10"/>
  <c r="C1442" i="10"/>
  <c r="C1441" i="10"/>
  <c r="C1440" i="10"/>
  <c r="C1439" i="10"/>
  <c r="C1438" i="10"/>
  <c r="C1437" i="10"/>
  <c r="C1436" i="10"/>
  <c r="C1435" i="10"/>
  <c r="C1434" i="10"/>
  <c r="C1433" i="10"/>
  <c r="C1432" i="10"/>
  <c r="C1431" i="10"/>
  <c r="C1430" i="10"/>
  <c r="C1429" i="10"/>
  <c r="C1428" i="10"/>
  <c r="C1427" i="10"/>
  <c r="C1426" i="10"/>
  <c r="C1425" i="10"/>
  <c r="C1424" i="10"/>
  <c r="C1423" i="10"/>
  <c r="C1422" i="10"/>
  <c r="C1421" i="10"/>
  <c r="C1420" i="10"/>
  <c r="C1419" i="10"/>
  <c r="C1418" i="10"/>
  <c r="C1417" i="10"/>
  <c r="C1416" i="10"/>
  <c r="C1415" i="10"/>
  <c r="C1414" i="10"/>
  <c r="C1413" i="10"/>
  <c r="C1412" i="10"/>
  <c r="C1411" i="10"/>
  <c r="C1410" i="10"/>
  <c r="C1409" i="10"/>
  <c r="C1408" i="10"/>
  <c r="C1407" i="10"/>
  <c r="C1406" i="10"/>
  <c r="C1405" i="10"/>
  <c r="C1404" i="10"/>
  <c r="C1403" i="10"/>
  <c r="C1402" i="10"/>
  <c r="C1401" i="10"/>
  <c r="C1400" i="10"/>
  <c r="C1399" i="10"/>
  <c r="C1398" i="10"/>
  <c r="C1397" i="10"/>
  <c r="C1396" i="10"/>
  <c r="C1395" i="10"/>
  <c r="C1394" i="10"/>
  <c r="C1393" i="10"/>
  <c r="C1392" i="10"/>
  <c r="C1391" i="10"/>
  <c r="C1390" i="10"/>
  <c r="C1389" i="10"/>
  <c r="C1388" i="10"/>
  <c r="C1387" i="10"/>
  <c r="C1386" i="10"/>
  <c r="C1385" i="10"/>
  <c r="C1384" i="10"/>
  <c r="C1383" i="10"/>
  <c r="C1382" i="10"/>
  <c r="C1381" i="10"/>
  <c r="C1380" i="10"/>
  <c r="C1379" i="10"/>
  <c r="C1378" i="10"/>
  <c r="C1377" i="10"/>
  <c r="C1376" i="10"/>
  <c r="C1375" i="10"/>
  <c r="C1374" i="10"/>
  <c r="C1373" i="10"/>
  <c r="C1372" i="10"/>
  <c r="C1371" i="10"/>
  <c r="C1370" i="10"/>
  <c r="C1369" i="10"/>
  <c r="C1368" i="10"/>
  <c r="C1367" i="10"/>
  <c r="C1366" i="10"/>
  <c r="C1365" i="10"/>
  <c r="C1364" i="10"/>
  <c r="C1363" i="10"/>
  <c r="C1362" i="10"/>
  <c r="C1361" i="10"/>
  <c r="C1360" i="10"/>
  <c r="C1359" i="10"/>
  <c r="C1358" i="10"/>
  <c r="C1357" i="10"/>
  <c r="C1356" i="10"/>
  <c r="C1355" i="10"/>
  <c r="C1354" i="10"/>
  <c r="C1353" i="10"/>
  <c r="C1352" i="10"/>
  <c r="C1351" i="10"/>
  <c r="C1350" i="10"/>
  <c r="C1349" i="10"/>
  <c r="C1348" i="10"/>
  <c r="C1347" i="10"/>
  <c r="C1346" i="10"/>
  <c r="C1345" i="10"/>
  <c r="C1344" i="10"/>
  <c r="C1343" i="10"/>
  <c r="C1342" i="10"/>
  <c r="C1341" i="10"/>
  <c r="C1340" i="10"/>
  <c r="C1339" i="10"/>
  <c r="C1338" i="10"/>
  <c r="C1337" i="10"/>
  <c r="C1336" i="10"/>
  <c r="C1335" i="10"/>
  <c r="C1334" i="10"/>
  <c r="C1333" i="10"/>
  <c r="C1332" i="10"/>
  <c r="C1331" i="10"/>
  <c r="C1330" i="10"/>
  <c r="C1329" i="10"/>
  <c r="C1328" i="10"/>
  <c r="C1327" i="10"/>
  <c r="C1326" i="10"/>
  <c r="C1325" i="10"/>
  <c r="C1324" i="10"/>
  <c r="C1323" i="10"/>
  <c r="C1322" i="10"/>
  <c r="C1321" i="10"/>
  <c r="C1320" i="10"/>
  <c r="C1319" i="10"/>
  <c r="C1318" i="10"/>
  <c r="C1317" i="10"/>
  <c r="C1316" i="10"/>
  <c r="C1315" i="10"/>
  <c r="C1314" i="10"/>
  <c r="C1313" i="10"/>
  <c r="C1312" i="10"/>
  <c r="C1311" i="10"/>
  <c r="C1310" i="10"/>
  <c r="C1309" i="10"/>
  <c r="C1308" i="10"/>
  <c r="C1307" i="10"/>
  <c r="C1306" i="10"/>
  <c r="C1305" i="10"/>
  <c r="C1304" i="10"/>
  <c r="C1303" i="10"/>
  <c r="C1302" i="10"/>
  <c r="C1301" i="10"/>
  <c r="C1300" i="10"/>
  <c r="C1299" i="10"/>
  <c r="C1298" i="10"/>
  <c r="C1297" i="10"/>
  <c r="C1296" i="10"/>
  <c r="C1295" i="10"/>
  <c r="C1294" i="10"/>
  <c r="C1293" i="10"/>
  <c r="C1292" i="10"/>
  <c r="C1291" i="10"/>
  <c r="C1290" i="10"/>
  <c r="C1289" i="10"/>
  <c r="C1288" i="10"/>
  <c r="C1287" i="10"/>
  <c r="C1286" i="10"/>
  <c r="C1285" i="10"/>
  <c r="C1284" i="10"/>
  <c r="C1283" i="10"/>
  <c r="C1282" i="10"/>
  <c r="C1281" i="10"/>
  <c r="C1280" i="10"/>
  <c r="C1279" i="10"/>
  <c r="C1278" i="10"/>
  <c r="C1277" i="10"/>
  <c r="C1276" i="10"/>
  <c r="C1275" i="10"/>
  <c r="C1274" i="10"/>
  <c r="C1273" i="10"/>
  <c r="C1272" i="10"/>
  <c r="C1271" i="10"/>
  <c r="C1270" i="10"/>
  <c r="C1269" i="10"/>
  <c r="C1268" i="10"/>
  <c r="C1267" i="10"/>
  <c r="C1266" i="10"/>
  <c r="C1265" i="10"/>
  <c r="C1264" i="10"/>
  <c r="C1263" i="10"/>
  <c r="C1262" i="10"/>
  <c r="C1261" i="10"/>
  <c r="C1260" i="10"/>
  <c r="C1259" i="10"/>
  <c r="C1258" i="10"/>
  <c r="C1257" i="10"/>
  <c r="C1256" i="10"/>
  <c r="C1255" i="10"/>
  <c r="C1254" i="10"/>
  <c r="C1253" i="10"/>
  <c r="C1252" i="10"/>
  <c r="C1251" i="10"/>
  <c r="C1250" i="10"/>
  <c r="C1249" i="10"/>
  <c r="C1248" i="10"/>
  <c r="C1247" i="10"/>
  <c r="C1246" i="10"/>
  <c r="C1245" i="10"/>
  <c r="C1244" i="10"/>
  <c r="C1243" i="10"/>
  <c r="C1242" i="10"/>
  <c r="C1241" i="10"/>
  <c r="C1240" i="10"/>
  <c r="C1239" i="10"/>
  <c r="C1238" i="10"/>
  <c r="C1237" i="10"/>
  <c r="C1236" i="10"/>
  <c r="C1235" i="10"/>
  <c r="C1234" i="10"/>
  <c r="C1233" i="10"/>
  <c r="C1232" i="10"/>
  <c r="C1231" i="10"/>
  <c r="C1230" i="10"/>
  <c r="C1229" i="10"/>
  <c r="C1228" i="10"/>
  <c r="C1227" i="10"/>
  <c r="C1226" i="10"/>
  <c r="C1225" i="10"/>
  <c r="C1224" i="10"/>
  <c r="C1223" i="10"/>
  <c r="C1222" i="10"/>
  <c r="C1221" i="10"/>
  <c r="C1220" i="10"/>
  <c r="C1219" i="10"/>
  <c r="C1218" i="10"/>
  <c r="C1217" i="10"/>
  <c r="C1216" i="10"/>
  <c r="C1215" i="10"/>
  <c r="C1214" i="10"/>
  <c r="C1213" i="10"/>
  <c r="C1212" i="10"/>
  <c r="C1211" i="10"/>
  <c r="C1210" i="10"/>
  <c r="C1209" i="10"/>
  <c r="C1208" i="10"/>
  <c r="C1207" i="10"/>
  <c r="C1206" i="10"/>
  <c r="C1205" i="10"/>
  <c r="C1204" i="10"/>
  <c r="C1203" i="10"/>
  <c r="C1202" i="10"/>
  <c r="C1201" i="10"/>
  <c r="C1200" i="10"/>
  <c r="C1199" i="10"/>
  <c r="C1198" i="10"/>
  <c r="C1197" i="10"/>
  <c r="C1196" i="10"/>
  <c r="C1195" i="10"/>
  <c r="C1194" i="10"/>
  <c r="C1193" i="10"/>
  <c r="C1192" i="10"/>
  <c r="C1191" i="10"/>
  <c r="C1190" i="10"/>
  <c r="C1189" i="10"/>
  <c r="C1188" i="10"/>
  <c r="C1187" i="10"/>
  <c r="C1186" i="10"/>
  <c r="C1185" i="10"/>
  <c r="C1184" i="10"/>
  <c r="C1183" i="10"/>
  <c r="C1182" i="10"/>
  <c r="C1181" i="10"/>
  <c r="C1180" i="10"/>
  <c r="C1179" i="10"/>
  <c r="C1178" i="10"/>
  <c r="C1177" i="10"/>
  <c r="C1176" i="10"/>
  <c r="C1175" i="10"/>
  <c r="C1174" i="10"/>
  <c r="C1173" i="10"/>
  <c r="C1172" i="10"/>
  <c r="C1171" i="10"/>
  <c r="C1170" i="10"/>
  <c r="C1169" i="10"/>
  <c r="C1168" i="10"/>
  <c r="C1167" i="10"/>
  <c r="C1166" i="10"/>
  <c r="C1165" i="10"/>
  <c r="C1164" i="10"/>
  <c r="C1163" i="10"/>
  <c r="C1162" i="10"/>
  <c r="C1161" i="10"/>
  <c r="C1160" i="10"/>
  <c r="C1159" i="10"/>
  <c r="C1158" i="10"/>
  <c r="C1157" i="10"/>
  <c r="C1156" i="10"/>
  <c r="C1155" i="10"/>
  <c r="C1154" i="10"/>
  <c r="C1153" i="10"/>
  <c r="C1152" i="10"/>
  <c r="C1151" i="10"/>
  <c r="C1150" i="10"/>
  <c r="C1149" i="10"/>
  <c r="C1148" i="10"/>
  <c r="C1147" i="10"/>
  <c r="C1146" i="10"/>
  <c r="C1145" i="10"/>
  <c r="C1144" i="10"/>
  <c r="C1143" i="10"/>
  <c r="C1142" i="10"/>
  <c r="C1141" i="10"/>
  <c r="C1140" i="10"/>
  <c r="C1139" i="10"/>
  <c r="C1138" i="10"/>
  <c r="C1137" i="10"/>
  <c r="C1136" i="10"/>
  <c r="C1135" i="10"/>
  <c r="C1134" i="10"/>
  <c r="C1133" i="10"/>
  <c r="C1132" i="10"/>
  <c r="C1131" i="10"/>
  <c r="C1130" i="10"/>
  <c r="C1129" i="10"/>
  <c r="C1128" i="10"/>
  <c r="C1127" i="10"/>
  <c r="C1126" i="10"/>
  <c r="C1125" i="10"/>
  <c r="C1124" i="10"/>
  <c r="C1123" i="10"/>
  <c r="C1122" i="10"/>
  <c r="C1121" i="10"/>
  <c r="C1120" i="10"/>
  <c r="C1119" i="10"/>
  <c r="C1118" i="10"/>
  <c r="C1117" i="10"/>
  <c r="C1116" i="10"/>
  <c r="C1115" i="10"/>
  <c r="C1114" i="10"/>
  <c r="C1113" i="10"/>
  <c r="C1112" i="10"/>
  <c r="C1111" i="10"/>
  <c r="C1110" i="10"/>
  <c r="C1109" i="10"/>
  <c r="C1108" i="10"/>
  <c r="C1107" i="10"/>
  <c r="C1106" i="10"/>
  <c r="C1105" i="10"/>
  <c r="C1104" i="10"/>
  <c r="C1103" i="10"/>
  <c r="C1102" i="10"/>
  <c r="C1101" i="10"/>
  <c r="C1100" i="10"/>
  <c r="C1099" i="10"/>
  <c r="C1098" i="10"/>
  <c r="C1097" i="10"/>
  <c r="C1096" i="10"/>
  <c r="C1095" i="10"/>
  <c r="C1094" i="10"/>
  <c r="C1093" i="10"/>
  <c r="C1092" i="10"/>
  <c r="C1091" i="10"/>
  <c r="C1090" i="10"/>
  <c r="C1089" i="10"/>
  <c r="C1088" i="10"/>
  <c r="C1087" i="10"/>
  <c r="C1086" i="10"/>
  <c r="C1085" i="10"/>
  <c r="C1084" i="10"/>
  <c r="C1083" i="10"/>
  <c r="C1082" i="10"/>
  <c r="C1081" i="10"/>
  <c r="C1080" i="10"/>
  <c r="C1079" i="10"/>
  <c r="C1078" i="10"/>
  <c r="C1077" i="10"/>
  <c r="C1076" i="10"/>
  <c r="C1075" i="10"/>
  <c r="C1074" i="10"/>
  <c r="C1073" i="10"/>
  <c r="C1072" i="10"/>
  <c r="C1071" i="10"/>
  <c r="C1070" i="10"/>
  <c r="C1069" i="10"/>
  <c r="C1068" i="10"/>
  <c r="C1067" i="10"/>
  <c r="C1066" i="10"/>
  <c r="C1065" i="10"/>
  <c r="C1064" i="10"/>
  <c r="C1063" i="10"/>
  <c r="C1062" i="10"/>
  <c r="C1061" i="10"/>
  <c r="C1060" i="10"/>
  <c r="C1059" i="10"/>
  <c r="C1058" i="10"/>
  <c r="C1057" i="10"/>
  <c r="C1056" i="10"/>
  <c r="C1055" i="10"/>
  <c r="C1054" i="10"/>
  <c r="C1053" i="10"/>
  <c r="C1052" i="10"/>
  <c r="C1051" i="10"/>
  <c r="C1050" i="10"/>
  <c r="C1049" i="10"/>
  <c r="C1048" i="10"/>
  <c r="C1047" i="10"/>
  <c r="C1046" i="10"/>
  <c r="C1045" i="10"/>
  <c r="C1044" i="10"/>
  <c r="C1043" i="10"/>
  <c r="C1042" i="10"/>
  <c r="C1041" i="10"/>
  <c r="C1040" i="10"/>
  <c r="C1039" i="10"/>
  <c r="C1038" i="10"/>
  <c r="C1037" i="10"/>
  <c r="C1036" i="10"/>
  <c r="C1035" i="10"/>
  <c r="C1034" i="10"/>
  <c r="C1033" i="10"/>
  <c r="C1032" i="10"/>
  <c r="C1031" i="10"/>
  <c r="C1030" i="10"/>
  <c r="C1029" i="10"/>
  <c r="C1028" i="10"/>
  <c r="C1027" i="10"/>
  <c r="C1026" i="10"/>
  <c r="C1025" i="10"/>
  <c r="C1024" i="10"/>
  <c r="C1023" i="10"/>
  <c r="C1022" i="10"/>
  <c r="C1021" i="10"/>
  <c r="C1020" i="10"/>
  <c r="C1019" i="10"/>
  <c r="C1018" i="10"/>
  <c r="C1017" i="10"/>
  <c r="C1016" i="10"/>
  <c r="C1015" i="10"/>
  <c r="C1014" i="10"/>
  <c r="C1013" i="10"/>
  <c r="C1012" i="10"/>
  <c r="C1011" i="10"/>
  <c r="C1010" i="10"/>
  <c r="C1009" i="10"/>
  <c r="C1008" i="10"/>
  <c r="C1007" i="10"/>
  <c r="C1006" i="10"/>
  <c r="C1005" i="10"/>
  <c r="C1004" i="10"/>
  <c r="C1003" i="10"/>
  <c r="C1002" i="10"/>
  <c r="C1001" i="10"/>
  <c r="C1000" i="10"/>
  <c r="C999" i="10"/>
  <c r="C998" i="10"/>
  <c r="C997" i="10"/>
  <c r="C996" i="10"/>
  <c r="C995" i="10"/>
  <c r="C994" i="10"/>
  <c r="C993" i="10"/>
  <c r="C992" i="10"/>
  <c r="C991" i="10"/>
  <c r="C990" i="10"/>
  <c r="C989" i="10"/>
  <c r="C988" i="10"/>
  <c r="C987" i="10"/>
  <c r="C986" i="10"/>
  <c r="C985" i="10"/>
  <c r="C984" i="10"/>
  <c r="C983" i="10"/>
  <c r="C982" i="10"/>
  <c r="C981" i="10"/>
  <c r="C980" i="10"/>
  <c r="C979" i="10"/>
  <c r="C978" i="10"/>
  <c r="C977" i="10"/>
  <c r="C976" i="10"/>
  <c r="C975" i="10"/>
  <c r="C974" i="10"/>
  <c r="C973" i="10"/>
  <c r="C972" i="10"/>
  <c r="C971" i="10"/>
  <c r="C970" i="10"/>
  <c r="C969" i="10"/>
  <c r="C968" i="10"/>
  <c r="C967" i="10"/>
  <c r="C966" i="10"/>
  <c r="C965" i="10"/>
  <c r="C964" i="10"/>
  <c r="C963" i="10"/>
  <c r="C962" i="10"/>
  <c r="C961" i="10"/>
  <c r="C960" i="10"/>
  <c r="C959" i="10"/>
  <c r="C958" i="10"/>
  <c r="C957" i="10"/>
  <c r="C956" i="10"/>
  <c r="C955" i="10"/>
  <c r="C954" i="10"/>
  <c r="C953" i="10"/>
  <c r="C952" i="10"/>
  <c r="C951" i="10"/>
  <c r="C950" i="10"/>
  <c r="C949" i="10"/>
  <c r="C948" i="10"/>
  <c r="C947" i="10"/>
  <c r="C946" i="10"/>
  <c r="C945" i="10"/>
  <c r="C944" i="10"/>
  <c r="C943" i="10"/>
  <c r="C942" i="10"/>
  <c r="C941" i="10"/>
  <c r="C940" i="10"/>
  <c r="C939" i="10"/>
  <c r="C938" i="10"/>
  <c r="C937" i="10"/>
  <c r="C936" i="10"/>
  <c r="C935" i="10"/>
  <c r="C934" i="10"/>
  <c r="C933" i="10"/>
  <c r="C932" i="10"/>
  <c r="C931" i="10"/>
  <c r="C930" i="10"/>
  <c r="C929" i="10"/>
  <c r="C928" i="10"/>
  <c r="C927" i="10"/>
  <c r="C926" i="10"/>
  <c r="C925" i="10"/>
  <c r="C924" i="10"/>
  <c r="C923" i="10"/>
  <c r="C922" i="10"/>
  <c r="C921" i="10"/>
  <c r="C920" i="10"/>
  <c r="C919" i="10"/>
  <c r="C918" i="10"/>
  <c r="C917" i="10"/>
  <c r="C916" i="10"/>
  <c r="C915" i="10"/>
  <c r="C914" i="10"/>
  <c r="C913" i="10"/>
  <c r="C912" i="10"/>
  <c r="C911" i="10"/>
  <c r="C910" i="10"/>
  <c r="C909" i="10"/>
  <c r="C908" i="10"/>
  <c r="C907" i="10"/>
  <c r="C906" i="10"/>
  <c r="C905" i="10"/>
  <c r="C904" i="10"/>
  <c r="C903" i="10"/>
  <c r="C902" i="10"/>
  <c r="C901" i="10"/>
  <c r="C900" i="10"/>
  <c r="C899" i="10"/>
  <c r="C898" i="10"/>
  <c r="C897" i="10"/>
  <c r="C896" i="10"/>
  <c r="C895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5" i="10"/>
  <c r="C854" i="10"/>
  <c r="C853" i="10"/>
  <c r="C852" i="10"/>
  <c r="C851" i="10"/>
  <c r="C850" i="10"/>
  <c r="C849" i="10"/>
  <c r="C848" i="10"/>
  <c r="C847" i="10"/>
  <c r="C846" i="10"/>
  <c r="C845" i="10"/>
  <c r="C844" i="10"/>
  <c r="C843" i="10"/>
  <c r="C842" i="10"/>
  <c r="C841" i="10"/>
  <c r="C840" i="10"/>
  <c r="C839" i="10"/>
  <c r="C838" i="10"/>
  <c r="C837" i="10"/>
  <c r="C836" i="10"/>
  <c r="C835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C724" i="10"/>
  <c r="C723" i="10"/>
  <c r="C722" i="10"/>
  <c r="C721" i="10"/>
  <c r="C720" i="10"/>
  <c r="C719" i="10"/>
  <c r="C718" i="10"/>
  <c r="C717" i="10"/>
  <c r="C716" i="10"/>
  <c r="C715" i="10"/>
  <c r="C714" i="10"/>
  <c r="C713" i="10"/>
  <c r="C712" i="10"/>
  <c r="C711" i="10"/>
  <c r="C710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8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4" i="10"/>
  <c r="C603" i="10"/>
  <c r="C602" i="10"/>
  <c r="C601" i="10"/>
  <c r="C600" i="10"/>
  <c r="C599" i="10"/>
  <c r="C598" i="10"/>
  <c r="C597" i="10"/>
  <c r="C596" i="10"/>
  <c r="C595" i="10"/>
  <c r="C594" i="10"/>
  <c r="C593" i="10"/>
  <c r="C592" i="10"/>
  <c r="C591" i="10"/>
  <c r="C590" i="10"/>
  <c r="C589" i="10"/>
  <c r="C588" i="10"/>
  <c r="C587" i="10"/>
  <c r="C586" i="10"/>
  <c r="C585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B116" i="2" l="1"/>
  <c r="B117" i="2"/>
  <c r="B100" i="2"/>
  <c r="B101" i="2"/>
  <c r="B104" i="2" l="1"/>
  <c r="B120" i="2"/>
  <c r="B118" i="2" l="1"/>
  <c r="B108" i="2"/>
  <c r="B109" i="2"/>
  <c r="B110" i="2"/>
  <c r="B102" i="2"/>
  <c r="B91" i="2"/>
  <c r="B92" i="2"/>
  <c r="B93" i="2"/>
  <c r="B80" i="2"/>
  <c r="B81" i="2"/>
  <c r="B82" i="2"/>
  <c r="B69" i="2"/>
  <c r="B70" i="2"/>
  <c r="B7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C43" i="2" l="1"/>
  <c r="C44" i="2"/>
  <c r="C48" i="2"/>
  <c r="C49" i="2"/>
  <c r="C46" i="2"/>
  <c r="C47" i="2"/>
  <c r="C116" i="2"/>
  <c r="C100" i="2"/>
  <c r="C117" i="2"/>
  <c r="C101" i="2"/>
  <c r="C41" i="2"/>
  <c r="C42" i="2"/>
  <c r="C45" i="2"/>
  <c r="C69" i="2"/>
  <c r="C37" i="2"/>
  <c r="C38" i="2"/>
  <c r="C40" i="2" l="1"/>
  <c r="C71" i="2"/>
  <c r="C82" i="2"/>
  <c r="C110" i="2"/>
  <c r="C93" i="2"/>
  <c r="C120" i="2"/>
  <c r="C104" i="2"/>
  <c r="C50" i="2"/>
  <c r="C118" i="2"/>
  <c r="C102" i="2"/>
  <c r="C80" i="2"/>
  <c r="C108" i="2"/>
  <c r="C91" i="2"/>
  <c r="C109" i="2"/>
  <c r="C92" i="2"/>
  <c r="C70" i="2"/>
  <c r="C39" i="2"/>
  <c r="C81" i="2"/>
  <c r="D36" i="2" l="1"/>
  <c r="E36" i="2" s="1"/>
  <c r="C75" i="2" l="1"/>
  <c r="C63" i="2"/>
  <c r="C76" i="2"/>
  <c r="C107" i="2"/>
  <c r="C68" i="2"/>
  <c r="C26" i="2"/>
  <c r="C53" i="2"/>
  <c r="C74" i="2"/>
  <c r="C103" i="2"/>
  <c r="B95" i="2"/>
  <c r="B112" i="2"/>
  <c r="B56" i="2"/>
  <c r="B57" i="2"/>
  <c r="B20" i="2"/>
  <c r="B21" i="2"/>
  <c r="B72" i="2"/>
  <c r="B73" i="2"/>
  <c r="B52" i="2"/>
  <c r="B53" i="2"/>
  <c r="B54" i="2"/>
  <c r="B55" i="2"/>
  <c r="B26" i="2"/>
  <c r="B27" i="2"/>
  <c r="B28" i="2"/>
  <c r="B29" i="2"/>
  <c r="B17" i="2"/>
  <c r="B18" i="2"/>
  <c r="B19" i="2"/>
  <c r="B16" i="2"/>
  <c r="B119" i="2"/>
  <c r="C115" i="2"/>
  <c r="B115" i="2"/>
  <c r="B114" i="2"/>
  <c r="B113" i="2"/>
  <c r="B111" i="2"/>
  <c r="B107" i="2"/>
  <c r="B103" i="2"/>
  <c r="B99" i="2"/>
  <c r="B98" i="2"/>
  <c r="B97" i="2"/>
  <c r="B96" i="2"/>
  <c r="B94" i="2"/>
  <c r="B90" i="2"/>
  <c r="B87" i="2"/>
  <c r="B86" i="2"/>
  <c r="B85" i="2"/>
  <c r="B84" i="2"/>
  <c r="B83" i="2"/>
  <c r="B79" i="2"/>
  <c r="B76" i="2"/>
  <c r="B75" i="2"/>
  <c r="B74" i="2"/>
  <c r="B68" i="2"/>
  <c r="B65" i="2"/>
  <c r="B64" i="2"/>
  <c r="B63" i="2"/>
  <c r="B62" i="2"/>
  <c r="B61" i="2"/>
  <c r="B60" i="2"/>
  <c r="B59" i="2"/>
  <c r="B58" i="2"/>
  <c r="B34" i="2"/>
  <c r="B33" i="2"/>
  <c r="B32" i="2"/>
  <c r="B31" i="2"/>
  <c r="B30" i="2"/>
  <c r="B24" i="2"/>
  <c r="B23" i="2"/>
  <c r="B22" i="2"/>
  <c r="C31" i="2"/>
  <c r="C111" i="2"/>
  <c r="C30" i="2"/>
  <c r="C34" i="2"/>
  <c r="C58" i="2"/>
  <c r="C22" i="2"/>
  <c r="C87" i="2"/>
  <c r="C99" i="2"/>
  <c r="C94" i="2"/>
  <c r="C83" i="2"/>
  <c r="C85" i="2"/>
  <c r="C114" i="2"/>
  <c r="C23" i="2"/>
  <c r="C90" i="2"/>
  <c r="C86" i="2"/>
  <c r="C79" i="2"/>
  <c r="C97" i="2"/>
  <c r="C52" i="2"/>
  <c r="C29" i="2"/>
  <c r="C17" i="2"/>
  <c r="C73" i="2"/>
  <c r="C95" i="2"/>
  <c r="C61" i="2"/>
  <c r="C27" i="2"/>
  <c r="C64" i="2"/>
  <c r="C28" i="2"/>
  <c r="C16" i="2"/>
  <c r="C56" i="2"/>
  <c r="C112" i="2"/>
  <c r="C98" i="2"/>
  <c r="C18" i="2"/>
  <c r="C60" i="2"/>
  <c r="C20" i="2"/>
  <c r="C54" i="2"/>
  <c r="C72" i="2"/>
  <c r="C57" i="2"/>
  <c r="C55" i="2"/>
  <c r="C19" i="2"/>
  <c r="C21" i="2"/>
  <c r="C59" i="2"/>
  <c r="C33" i="2"/>
  <c r="C32" i="2"/>
  <c r="C113" i="2"/>
  <c r="C96" i="2"/>
  <c r="C24" i="2"/>
  <c r="C65" i="2"/>
  <c r="C84" i="2"/>
  <c r="C119" i="2"/>
  <c r="C62" i="2"/>
  <c r="D106" i="2" l="1"/>
  <c r="E106" i="2" s="1"/>
  <c r="D89" i="2"/>
  <c r="E89" i="2" s="1"/>
  <c r="D15" i="2"/>
  <c r="E15" i="2" s="1"/>
  <c r="D78" i="2"/>
  <c r="E78" i="2" s="1"/>
  <c r="D25" i="2"/>
  <c r="E25" i="2" s="1"/>
  <c r="D51" i="2"/>
  <c r="E51" i="2" s="1"/>
  <c r="D67" i="2"/>
  <c r="E67" i="2" s="1"/>
</calcChain>
</file>

<file path=xl/comments1.xml><?xml version="1.0" encoding="utf-8"?>
<comments xmlns="http://schemas.openxmlformats.org/spreadsheetml/2006/main">
  <authors>
    <author>Владелец</author>
  </authors>
  <commentList>
    <comment ref="E6" authorId="0" shapeId="0">
      <text/>
    </comment>
  </commentList>
</comments>
</file>

<file path=xl/sharedStrings.xml><?xml version="1.0" encoding="utf-8"?>
<sst xmlns="http://schemas.openxmlformats.org/spreadsheetml/2006/main" count="4132" uniqueCount="3939">
  <si>
    <t>www.nois.su</t>
  </si>
  <si>
    <t>nois@nois.su</t>
  </si>
  <si>
    <t>00000011933</t>
  </si>
  <si>
    <t>00000011953</t>
  </si>
  <si>
    <t>00000011954</t>
  </si>
  <si>
    <t>00000012978</t>
  </si>
  <si>
    <t>00000013018</t>
  </si>
  <si>
    <t>00000013059</t>
  </si>
  <si>
    <t>Р0000003548</t>
  </si>
  <si>
    <t>00000016233</t>
  </si>
  <si>
    <t>Р0000004462</t>
  </si>
  <si>
    <t>00000016234</t>
  </si>
  <si>
    <t>Р0000002427</t>
  </si>
  <si>
    <t>00000016235</t>
  </si>
  <si>
    <t>Р0000002580</t>
  </si>
  <si>
    <t>Р0000023578</t>
  </si>
  <si>
    <t>Р0000023579</t>
  </si>
  <si>
    <t>Р0000023587</t>
  </si>
  <si>
    <t>00000012404</t>
  </si>
  <si>
    <t>Р0000023584</t>
  </si>
  <si>
    <t>Р0000023585</t>
  </si>
  <si>
    <t>Р0000023586</t>
  </si>
  <si>
    <t>Р0000023588</t>
  </si>
  <si>
    <t>Р0000007944</t>
  </si>
  <si>
    <t>00000013068</t>
  </si>
  <si>
    <t>Р0000023589</t>
  </si>
  <si>
    <t>Р0000023590</t>
  </si>
  <si>
    <t>00000011907</t>
  </si>
  <si>
    <t>00000011909</t>
  </si>
  <si>
    <t>00000011935</t>
  </si>
  <si>
    <t>00000011936</t>
  </si>
  <si>
    <t>ДРЗ00002108</t>
  </si>
  <si>
    <t>00000018856</t>
  </si>
  <si>
    <t>00000018855</t>
  </si>
  <si>
    <t>ДРЗ00000394</t>
  </si>
  <si>
    <t>ДРЗ00000600</t>
  </si>
  <si>
    <t>Р0000007939</t>
  </si>
  <si>
    <t>ДРЗ00000601</t>
  </si>
  <si>
    <t>ДРЗ00000602</t>
  </si>
  <si>
    <t>ДРЗ00000603</t>
  </si>
  <si>
    <t>00000011898</t>
  </si>
  <si>
    <t>00000011899</t>
  </si>
  <si>
    <t>Р0000002586</t>
  </si>
  <si>
    <t>Р0000008621</t>
  </si>
  <si>
    <t>Р0000002426</t>
  </si>
  <si>
    <t>Р0000003440</t>
  </si>
  <si>
    <t>Р0000003441</t>
  </si>
  <si>
    <t>Р0000007340</t>
  </si>
  <si>
    <t>Р0000007339</t>
  </si>
  <si>
    <t>Р0000007346</t>
  </si>
  <si>
    <t>00000016009</t>
  </si>
  <si>
    <t>Р0000007341</t>
  </si>
  <si>
    <t>Р0000007342</t>
  </si>
  <si>
    <t>Р0000007343</t>
  </si>
  <si>
    <t>Р0000007348</t>
  </si>
  <si>
    <t>Р0000007344</t>
  </si>
  <si>
    <t>Р0000007345</t>
  </si>
  <si>
    <t>00000011515</t>
  </si>
  <si>
    <t>00000011905</t>
  </si>
  <si>
    <t>00000011906</t>
  </si>
  <si>
    <t>00000011941</t>
  </si>
  <si>
    <t>00000012850</t>
  </si>
  <si>
    <t>00000014072</t>
  </si>
  <si>
    <t>00000014073</t>
  </si>
  <si>
    <t>ДРЗ00000514</t>
  </si>
  <si>
    <t>00000017872</t>
  </si>
  <si>
    <t>00000017873</t>
  </si>
  <si>
    <t>00000014074</t>
  </si>
  <si>
    <t>ДРЗ00000396</t>
  </si>
  <si>
    <t>Р0000002584</t>
  </si>
  <si>
    <t>Р0000002585</t>
  </si>
  <si>
    <t>Р0000003637</t>
  </si>
  <si>
    <t>Р0000003638</t>
  </si>
  <si>
    <t>00000011908</t>
  </si>
  <si>
    <t>00000011910</t>
  </si>
  <si>
    <t>Р0000002587</t>
  </si>
  <si>
    <t>Р0000002582</t>
  </si>
  <si>
    <t>Р0000002583</t>
  </si>
  <si>
    <t>00000017865</t>
  </si>
  <si>
    <t>Р0000002589</t>
  </si>
  <si>
    <t>00000017866</t>
  </si>
  <si>
    <t>00000017431</t>
  </si>
  <si>
    <t>00000017867</t>
  </si>
  <si>
    <t>00000017868</t>
  </si>
  <si>
    <t>00000017869</t>
  </si>
  <si>
    <t>00000017430</t>
  </si>
  <si>
    <t>00000017870</t>
  </si>
  <si>
    <t>00000017871</t>
  </si>
  <si>
    <t>Р0000015900</t>
  </si>
  <si>
    <t>Р0000006709</t>
  </si>
  <si>
    <t>Р0000006710</t>
  </si>
  <si>
    <t>Р0000011407</t>
  </si>
  <si>
    <t>Р0000010605</t>
  </si>
  <si>
    <t>Р0000015293</t>
  </si>
  <si>
    <t>Р0000015294</t>
  </si>
  <si>
    <t>Р0000015498</t>
  </si>
  <si>
    <t>Р0000015292</t>
  </si>
  <si>
    <t>Р0000010604</t>
  </si>
  <si>
    <t>Р0000006680</t>
  </si>
  <si>
    <t>Р0000006705</t>
  </si>
  <si>
    <t>Р0000013692</t>
  </si>
  <si>
    <t>Р0000012189</t>
  </si>
  <si>
    <t>Р0000006722</t>
  </si>
  <si>
    <t>Р0000006724</t>
  </si>
  <si>
    <t>Р0000006159</t>
  </si>
  <si>
    <t>Р0000006682</t>
  </si>
  <si>
    <t>Р0000006706</t>
  </si>
  <si>
    <t>Р0000013691</t>
  </si>
  <si>
    <t>Р0000006684</t>
  </si>
  <si>
    <t>Р0000006707</t>
  </si>
  <si>
    <t>Р0000013690</t>
  </si>
  <si>
    <t>Р0000015291</t>
  </si>
  <si>
    <t>Р0000006686</t>
  </si>
  <si>
    <t>Р0000006708</t>
  </si>
  <si>
    <t>Р0000013028</t>
  </si>
  <si>
    <t>Р0000006690</t>
  </si>
  <si>
    <t>Р0000006692</t>
  </si>
  <si>
    <t>Р0000017137</t>
  </si>
  <si>
    <t>Р0000017151</t>
  </si>
  <si>
    <t>Р0000017152</t>
  </si>
  <si>
    <t>Р0000006756</t>
  </si>
  <si>
    <t>Р0000006728</t>
  </si>
  <si>
    <t>Р0000006731</t>
  </si>
  <si>
    <t>Р0000006737</t>
  </si>
  <si>
    <t>Р0000006738</t>
  </si>
  <si>
    <t>00000011516</t>
  </si>
  <si>
    <t>Р0000015908</t>
  </si>
  <si>
    <t>Р0000006717</t>
  </si>
  <si>
    <t>Р0000006720</t>
  </si>
  <si>
    <t>Р0000006725</t>
  </si>
  <si>
    <t>Р0000006698</t>
  </si>
  <si>
    <t>Р0000006704</t>
  </si>
  <si>
    <t>Р0000013027</t>
  </si>
  <si>
    <t>Р0000006164</t>
  </si>
  <si>
    <t>Р0000006165</t>
  </si>
  <si>
    <t>Р0000005224</t>
  </si>
  <si>
    <t>Р0000007604</t>
  </si>
  <si>
    <t>Р0000006696</t>
  </si>
  <si>
    <t>Р0000017141</t>
  </si>
  <si>
    <t>Р0000006753</t>
  </si>
  <si>
    <t>Р0000006749</t>
  </si>
  <si>
    <t>Р0000007548</t>
  </si>
  <si>
    <t>Р0000008952</t>
  </si>
  <si>
    <t>Р0000015911</t>
  </si>
  <si>
    <t>Р0000007850</t>
  </si>
  <si>
    <t>Р0000007852</t>
  </si>
  <si>
    <t>Р0000007848</t>
  </si>
  <si>
    <t>Р0000017148</t>
  </si>
  <si>
    <t>Р0000015447</t>
  </si>
  <si>
    <t>Р0000015913</t>
  </si>
  <si>
    <t>Р0000015284</t>
  </si>
  <si>
    <t>00000011900</t>
  </si>
  <si>
    <t>00000011986</t>
  </si>
  <si>
    <t>Р0000013747</t>
  </si>
  <si>
    <t>Р0000012792</t>
  </si>
  <si>
    <t>Р0000012797</t>
  </si>
  <si>
    <t>00000012914</t>
  </si>
  <si>
    <t>Р0000009762</t>
  </si>
  <si>
    <t>Р0000013748</t>
  </si>
  <si>
    <t>Р0000012793</t>
  </si>
  <si>
    <t>Р0000012798</t>
  </si>
  <si>
    <t>Р0000009572</t>
  </si>
  <si>
    <t>Р0000015170</t>
  </si>
  <si>
    <t>Р0000012794</t>
  </si>
  <si>
    <t>Р0000009573</t>
  </si>
  <si>
    <t>Р0000013608</t>
  </si>
  <si>
    <t>Р0000012795</t>
  </si>
  <si>
    <t>Р0000012801</t>
  </si>
  <si>
    <t>Р0000008954</t>
  </si>
  <si>
    <t>Р0000013609</t>
  </si>
  <si>
    <t>Р0000012796</t>
  </si>
  <si>
    <t>Р0000008955</t>
  </si>
  <si>
    <t>Р0000015429</t>
  </si>
  <si>
    <t>00000012741</t>
  </si>
  <si>
    <t>Р0000009763</t>
  </si>
  <si>
    <t>00000012742</t>
  </si>
  <si>
    <t>00000015123</t>
  </si>
  <si>
    <t>00000012743</t>
  </si>
  <si>
    <t>Р0000012288</t>
  </si>
  <si>
    <t>00000011086</t>
  </si>
  <si>
    <t>00000011977</t>
  </si>
  <si>
    <t>00000011087</t>
  </si>
  <si>
    <t>00000011090</t>
  </si>
  <si>
    <t>00000011094</t>
  </si>
  <si>
    <t>ДРЗ00005029</t>
  </si>
  <si>
    <t>ДРЗ00005619</t>
  </si>
  <si>
    <t>ДРЗ00005028</t>
  </si>
  <si>
    <t>00000011980</t>
  </si>
  <si>
    <t>00000015084</t>
  </si>
  <si>
    <t>Р0000003953</t>
  </si>
  <si>
    <t>Р0000004699</t>
  </si>
  <si>
    <t>00000010741</t>
  </si>
  <si>
    <t>00000010742</t>
  </si>
  <si>
    <t>00000010743</t>
  </si>
  <si>
    <t>00000010744</t>
  </si>
  <si>
    <t>00000011972</t>
  </si>
  <si>
    <t>Р0000020474</t>
  </si>
  <si>
    <t>Р0000020620</t>
  </si>
  <si>
    <t>Р0000020475</t>
  </si>
  <si>
    <t>00000011971</t>
  </si>
  <si>
    <t>00000019347</t>
  </si>
  <si>
    <t>Р0000009698</t>
  </si>
  <si>
    <t>00000012283</t>
  </si>
  <si>
    <t>00000012917</t>
  </si>
  <si>
    <t>00000012284</t>
  </si>
  <si>
    <t>00000012285</t>
  </si>
  <si>
    <t>00000013549</t>
  </si>
  <si>
    <t>00000015155</t>
  </si>
  <si>
    <t>00000011974</t>
  </si>
  <si>
    <t>00000011019</t>
  </si>
  <si>
    <t>Р0000009403</t>
  </si>
  <si>
    <t>00000014377</t>
  </si>
  <si>
    <t>00000014635</t>
  </si>
  <si>
    <t>00000011983</t>
  </si>
  <si>
    <t>00000012244</t>
  </si>
  <si>
    <t>00000011982</t>
  </si>
  <si>
    <t>00000012243</t>
  </si>
  <si>
    <t>00000016232</t>
  </si>
  <si>
    <t>ДРЗ00000397</t>
  </si>
  <si>
    <t>00000019351</t>
  </si>
  <si>
    <t>Р0000010260</t>
  </si>
  <si>
    <t>00000019345</t>
  </si>
  <si>
    <t>Р0000011269</t>
  </si>
  <si>
    <t>Р0000017854</t>
  </si>
  <si>
    <t>Р0000014341</t>
  </si>
  <si>
    <t>Р0000010281</t>
  </si>
  <si>
    <t>Р0000001818</t>
  </si>
  <si>
    <t>Р0000006516</t>
  </si>
  <si>
    <t>Р0000006518</t>
  </si>
  <si>
    <t>Р0000001820</t>
  </si>
  <si>
    <t>Р0000001823</t>
  </si>
  <si>
    <t>Р0000001833</t>
  </si>
  <si>
    <t>Р0000001835</t>
  </si>
  <si>
    <t>00000019343</t>
  </si>
  <si>
    <t>00000019354</t>
  </si>
  <si>
    <t>Р0000003547</t>
  </si>
  <si>
    <t>Р0000001812</t>
  </si>
  <si>
    <t>00000019372</t>
  </si>
  <si>
    <t>Р0000006514</t>
  </si>
  <si>
    <t>Р0000006515</t>
  </si>
  <si>
    <t>Р0000001814</t>
  </si>
  <si>
    <t>00000019333</t>
  </si>
  <si>
    <t>00000019368</t>
  </si>
  <si>
    <t>00000019364</t>
  </si>
  <si>
    <t>00000019349</t>
  </si>
  <si>
    <t>Р0000010262</t>
  </si>
  <si>
    <t>00000019337</t>
  </si>
  <si>
    <t>Р0000009761</t>
  </si>
  <si>
    <t>ДРЗ00005897</t>
  </si>
  <si>
    <t>00000019366</t>
  </si>
  <si>
    <t>00000019370</t>
  </si>
  <si>
    <t>00000019356</t>
  </si>
  <si>
    <t>00000019352</t>
  </si>
  <si>
    <t>00000019362</t>
  </si>
  <si>
    <t>ДРЗ00004676</t>
  </si>
  <si>
    <t>Р0000006818</t>
  </si>
  <si>
    <t>Р0000018321</t>
  </si>
  <si>
    <t>Р0000018310</t>
  </si>
  <si>
    <t>Р0000018320</t>
  </si>
  <si>
    <t>Р0000020647</t>
  </si>
  <si>
    <t>Р0000018330</t>
  </si>
  <si>
    <t>Р0000018311</t>
  </si>
  <si>
    <t>Р0000018325</t>
  </si>
  <si>
    <t>Р0000018324</t>
  </si>
  <si>
    <t>Р0000018322</t>
  </si>
  <si>
    <t>Р0000018323</t>
  </si>
  <si>
    <t>Р0000018316</t>
  </si>
  <si>
    <t>Р0000018317</t>
  </si>
  <si>
    <t>Р0000018329</t>
  </si>
  <si>
    <t>Р0000018318</t>
  </si>
  <si>
    <t>Р0000018313</t>
  </si>
  <si>
    <t>Р0000018312</t>
  </si>
  <si>
    <t>Р0000018314</t>
  </si>
  <si>
    <t>Р0000018326</t>
  </si>
  <si>
    <t>Р0000004359</t>
  </si>
  <si>
    <t>Р0000018327</t>
  </si>
  <si>
    <t>Р0000018315</t>
  </si>
  <si>
    <t>00000011998</t>
  </si>
  <si>
    <t>00000011999</t>
  </si>
  <si>
    <t>00000012707</t>
  </si>
  <si>
    <t>00000012710</t>
  </si>
  <si>
    <t>00000012714</t>
  </si>
  <si>
    <t>00000012717</t>
  </si>
  <si>
    <t>00000012721</t>
  </si>
  <si>
    <t>00000012724</t>
  </si>
  <si>
    <t>00000012727</t>
  </si>
  <si>
    <t>00000012706</t>
  </si>
  <si>
    <t>00000012708</t>
  </si>
  <si>
    <t>00000012711</t>
  </si>
  <si>
    <t>00000012715</t>
  </si>
  <si>
    <t>00000012718</t>
  </si>
  <si>
    <t>00000012722</t>
  </si>
  <si>
    <t>00000012725</t>
  </si>
  <si>
    <t>00000012728</t>
  </si>
  <si>
    <t>00000012712</t>
  </si>
  <si>
    <t>00000012716</t>
  </si>
  <si>
    <t>00000012719</t>
  </si>
  <si>
    <t>00000012723</t>
  </si>
  <si>
    <t>00000012726</t>
  </si>
  <si>
    <t>Р0000013602</t>
  </si>
  <si>
    <t>00000012713</t>
  </si>
  <si>
    <t>00000012720</t>
  </si>
  <si>
    <t>ДРЗ00001814</t>
  </si>
  <si>
    <t>ДРЗ00001815</t>
  </si>
  <si>
    <t>ДРЗ00001816</t>
  </si>
  <si>
    <t>00000016652</t>
  </si>
  <si>
    <t>00000017874</t>
  </si>
  <si>
    <t>00000012709</t>
  </si>
  <si>
    <t>ДРЗ00004984</t>
  </si>
  <si>
    <t>ДРЗ00004985</t>
  </si>
  <si>
    <t>ДРЗ00006445</t>
  </si>
  <si>
    <t>ДРЗ00006446</t>
  </si>
  <si>
    <t>ДРЗ00006379</t>
  </si>
  <si>
    <t>ДРЗ00004983</t>
  </si>
  <si>
    <t>ДРЗ00004982</t>
  </si>
  <si>
    <t>ДРЗ00004980</t>
  </si>
  <si>
    <t>ДРЗ00004981</t>
  </si>
  <si>
    <t>ДРЗ00006447</t>
  </si>
  <si>
    <t>ДРЗ00006448</t>
  </si>
  <si>
    <t>ДРЗ00006449</t>
  </si>
  <si>
    <t>ДРЗ00006450</t>
  </si>
  <si>
    <t>Р0000001324</t>
  </si>
  <si>
    <t>Р0000001325</t>
  </si>
  <si>
    <t>Р0000001328</t>
  </si>
  <si>
    <t>Р0000001329</t>
  </si>
  <si>
    <t>Р0000001330</t>
  </si>
  <si>
    <t>Р0000001637</t>
  </si>
  <si>
    <t>Р0000001638</t>
  </si>
  <si>
    <t>Р0000001639</t>
  </si>
  <si>
    <t>Р0000001640</t>
  </si>
  <si>
    <t>Р0000001641</t>
  </si>
  <si>
    <t>Р0000001642</t>
  </si>
  <si>
    <t>Р0000011335</t>
  </si>
  <si>
    <t>Р0000011336</t>
  </si>
  <si>
    <t>Р0000010601</t>
  </si>
  <si>
    <t>Р0000010602</t>
  </si>
  <si>
    <t>Р0000010603</t>
  </si>
  <si>
    <t>Р0000011337</t>
  </si>
  <si>
    <t>Р0000009620</t>
  </si>
  <si>
    <t>00000012574</t>
  </si>
  <si>
    <t>00000012377</t>
  </si>
  <si>
    <t>00000018860</t>
  </si>
  <si>
    <t>ДРЗ00003254</t>
  </si>
  <si>
    <t>ДРЗ00003255</t>
  </si>
  <si>
    <t>00000012584</t>
  </si>
  <si>
    <t>00000012590</t>
  </si>
  <si>
    <t>00000012573</t>
  </si>
  <si>
    <t>00000012378</t>
  </si>
  <si>
    <t>00000011966</t>
  </si>
  <si>
    <t>00000012577</t>
  </si>
  <si>
    <t>00000012580</t>
  </si>
  <si>
    <t>00000012585</t>
  </si>
  <si>
    <t>00000012592</t>
  </si>
  <si>
    <t>00000012596</t>
  </si>
  <si>
    <t>00000012575</t>
  </si>
  <si>
    <t>00000012578</t>
  </si>
  <si>
    <t>00000012581</t>
  </si>
  <si>
    <t>00000012586</t>
  </si>
  <si>
    <t>00000012594</t>
  </si>
  <si>
    <t>00000012576</t>
  </si>
  <si>
    <t>00000012579</t>
  </si>
  <si>
    <t>00000012583</t>
  </si>
  <si>
    <t>00000012588</t>
  </si>
  <si>
    <t>00000012595</t>
  </si>
  <si>
    <t>ДРЗ00001765</t>
  </si>
  <si>
    <t>00000012402</t>
  </si>
  <si>
    <t>ДРЗ00001766</t>
  </si>
  <si>
    <t>ДРЗ00001767</t>
  </si>
  <si>
    <t>ДРЗ00001769</t>
  </si>
  <si>
    <t>ДРЗ00001771</t>
  </si>
  <si>
    <t>00000012376</t>
  </si>
  <si>
    <t>00000012375</t>
  </si>
  <si>
    <t>00000012374</t>
  </si>
  <si>
    <t>00000012373</t>
  </si>
  <si>
    <t>Р0000017212</t>
  </si>
  <si>
    <t>Р0000017213</t>
  </si>
  <si>
    <t>Р0000017211</t>
  </si>
  <si>
    <t>Р0000017219</t>
  </si>
  <si>
    <t>Р0000017218</t>
  </si>
  <si>
    <t>Р0000017215</t>
  </si>
  <si>
    <t>Код</t>
  </si>
  <si>
    <t>Название</t>
  </si>
  <si>
    <t>Р0000022682</t>
  </si>
  <si>
    <t>Боковина BOXCAP 450 R+L сер. орион (4), Z37L440S.D</t>
  </si>
  <si>
    <t>Боковина BOXCAP 500 R+L сер. орион (4), Z37L490S.D BXCA 4OG-M</t>
  </si>
  <si>
    <t>Р0000020024</t>
  </si>
  <si>
    <t>Держатель вставки передний выс."С", темно-серый ANTARO(100), Z36C00805 AU-V V100R737</t>
  </si>
  <si>
    <t>Р0000018328</t>
  </si>
  <si>
    <t>Держатель вставки передний, выс."D", темно-сер, ANTARO (100), Z36D00805 AU-V 100R737</t>
  </si>
  <si>
    <t>Р0000015876</t>
  </si>
  <si>
    <t>Держатель вставки задний, выс."D", темно-сер, левый ANTARO (50), Z36D00802 AU-H L 50R737</t>
  </si>
  <si>
    <t>Р0000015877</t>
  </si>
  <si>
    <t>Держатель вставки задний, выс."D", темно-сер, правый ANTARO (50), Z36D00802 AU-H R 50R737</t>
  </si>
  <si>
    <t>Р0000015874</t>
  </si>
  <si>
    <t>Держатель вставки задний, выс."С", темно-сер. левый ANTARO (50), Z36C00802 AU-H L 50R737</t>
  </si>
  <si>
    <t>Р0000015875</t>
  </si>
  <si>
    <t>Держатель вставки задний, выс."С", темно-сер. правый ANTARO (50), Z36C00802 AU-H R 50R737</t>
  </si>
  <si>
    <t>Держатель BOXCOVER задний сер. орион R+L (40), Z36L002G2S BOX-H 40OG-M</t>
  </si>
  <si>
    <t>Р0000026922</t>
  </si>
  <si>
    <t>Держатель попер.прямоуг.релинга темно-серый. ANTARO, ZRU.01E0 R7037</t>
  </si>
  <si>
    <t>Р0000024879</t>
  </si>
  <si>
    <t>Держатель проф.попер.разд."D" темно-серый ANTARO , Z40D0002Z</t>
  </si>
  <si>
    <t>Р0000019474</t>
  </si>
  <si>
    <t>Держатель проф.попер.разд."С" темно-серый ANTARO , Z40C0002Z QU-AUF 100R737</t>
  </si>
  <si>
    <t>Р0000019526</t>
  </si>
  <si>
    <t>Заднее крепление C. R+L сер. орион (50), Z30C000S HO-R V50OG-M</t>
  </si>
  <si>
    <t>Заднее крепление D. R+L сер. орион (50), Z30D000S HO-R V50OG-M</t>
  </si>
  <si>
    <t>Заднее крепление M. R+L сер. орион (50), Z30M000S.04HO-R+L V50OG-M</t>
  </si>
  <si>
    <t>Р0000019128</t>
  </si>
  <si>
    <t>Р0000020055</t>
  </si>
  <si>
    <t>Комплект перед.крепл.внутр. TANDEMBOX ANTARO 1рел, высота "C" т. серый + 2 головки рел.+ держатель, ZIF.74C0</t>
  </si>
  <si>
    <t>Комплект перед.крепл.внутр. TANDEMBOX ANTARO 1рел, высота "D" т. серый (12), ZIF.74D0</t>
  </si>
  <si>
    <t>Комплект перед.крепл.внутр. TANDEMBOX ANTARO темн. серый (12), ZIF.71M0 R7037</t>
  </si>
  <si>
    <t>Р0000024878</t>
  </si>
  <si>
    <t>Крепление передней панели Intivo D R+L орион серый (для BOXCAP, для прямоуг.рейлинга), ZIF.82D0.01</t>
  </si>
  <si>
    <t>Р0000019034</t>
  </si>
  <si>
    <t>Передня панель Intivo с пазом, орион-серый, Z31L1036AN 12R906</t>
  </si>
  <si>
    <t>Передняя панель Intivo без паза, серый орион (12), Z31L1036A VORD-ST 12OGM</t>
  </si>
  <si>
    <t>Р0000019469</t>
  </si>
  <si>
    <t>Поперечный разделитель Intivo под раскр. серый орион (16), Z40L1077A QT-PR V16 OG-M</t>
  </si>
  <si>
    <t>Р0000026921</t>
  </si>
  <si>
    <t>Поперечный релинг 1104мм под раскрой орион серый (разделитель), ZRG.1104Q OG-M</t>
  </si>
  <si>
    <t>Р0000026923</t>
  </si>
  <si>
    <t>Прод. разделитель на прямоуг.релинг темно серый ANTARO , ZRU.11F0 R7037</t>
  </si>
  <si>
    <t>Р0000019470</t>
  </si>
  <si>
    <t>Продольный разделитель Intivo 100мм серый орион (30), Z43L100S LAE-T V30 OG-M</t>
  </si>
  <si>
    <t>Р0000019476</t>
  </si>
  <si>
    <t>Продольный релинг 350мм (сверху) ящик с высоким фасадом левый сер. орион (64), ZRG.287RSICREL*LAE L OG-M</t>
  </si>
  <si>
    <t>Р0000019477</t>
  </si>
  <si>
    <t>Продольный релинг 350мм (сверху) ящик с высоким фасадом правый сер. орион, ZRG.287RSICREL*LAE R OG-M</t>
  </si>
  <si>
    <t>Р0000019480</t>
  </si>
  <si>
    <t>Продольный релинг 400мм (сверху) ящик с высоким фасадом левый сер. орион, ZRG.337RSICREL*LAE L OG-M</t>
  </si>
  <si>
    <t>Р0000019481</t>
  </si>
  <si>
    <t>Продольный релинг 400мм (сверху) ящик с высоким фасадом правый сер. орион, ZRG.337RSICREL*LAE R OG-M</t>
  </si>
  <si>
    <t>Продольный релинг 450мм (сверху) ящик с высоким фасадом левый сер. орион, ZRG.387RSICREL*LAE L OG-M</t>
  </si>
  <si>
    <t>Продольный релинг 450мм (сверху) ящик с высоким фасадом правый сер. орион, ZRG.387RSICREL*LAE R OG-M</t>
  </si>
  <si>
    <t>Продольный релинг 500мм (сверху) ящик с высоким фасадом левый сер. орион, ZRG.437RSICREL*LAE L OG-M</t>
  </si>
  <si>
    <t>Продольный релинг 500мм (сверху) ящик с высоким фасадом правый сер. орион, ZRG.437RSICREL*LAE R OG-M</t>
  </si>
  <si>
    <t>Продольный релинг 550мм (сверху) ящик с высоким фасадом левый сер. орион, ZRG.487RSICREL*LAE L OG-M</t>
  </si>
  <si>
    <t>Продольный релинг 550мм (сверху) ящик с высоким фасадом правый сер. орион, ZRG.487RSICREL*LAE R OG-M</t>
  </si>
  <si>
    <t>Прямоугольный релинг 1046мм сер. орион (20), ZRG.1046Z RELING 20OG-M</t>
  </si>
  <si>
    <t>00000019358</t>
  </si>
  <si>
    <t>Ручка для внутреннего ящика, Intivo, темно-серая, ZIF.80M5 GRIFF V25R737</t>
  </si>
  <si>
    <t>Р0000019124</t>
  </si>
  <si>
    <t>Ручка с поводком для внутреннего ящика, Intivo темно-серая 1/25, ZIF.80M7 GRI/MIT V1 R737</t>
  </si>
  <si>
    <t>Р0000022166</t>
  </si>
  <si>
    <t>Царга L дизайн T для intivo 350 мм сер/ орион R+L(16), 378L3502ST</t>
  </si>
  <si>
    <t>Р0000022167</t>
  </si>
  <si>
    <t>Царга L дизайн T для intivo 400 мм сер/ орион R+L(16), 378L4002ST</t>
  </si>
  <si>
    <t>Р0000022168</t>
  </si>
  <si>
    <t>Царга L дизайн T для intivo 450 мм сер/ орион R+L (16), 378L4502ST</t>
  </si>
  <si>
    <t>Царга L дизайн T для intivo 500мм сер/ орион R+L(16), 378L5002ST Z R+L V16OG-M</t>
  </si>
  <si>
    <t>Р0000019471</t>
  </si>
  <si>
    <t>Царга M дизайн T для intivo/antaro 350мм сер. орион R+L (20), 378M3502ST Z V20OG-M</t>
  </si>
  <si>
    <t>Р0000019472</t>
  </si>
  <si>
    <t>Царга M дизайн T для intivo/antaro 400мм сер. орион R+L (20), 378M4002ST Z V20OG-M</t>
  </si>
  <si>
    <t>Царга M дизайн T для intivo/antaro 450мм сер. орион R+L (20), 378M4502ST Z V20OG-M</t>
  </si>
  <si>
    <t>Царга M дизайн T для intivo/antaro 500мм сер. орион R+L (20), 378M5002ST Z V20OG-M</t>
  </si>
  <si>
    <t>Царга M дизайн T для intivo/antaro 550мм сер/ орион R+L (20), 378M5502ST Z R+L V20OG-M</t>
  </si>
  <si>
    <t>00000014360</t>
  </si>
  <si>
    <t>TANDEMBOX plus,</t>
  </si>
  <si>
    <t>BOXSIDE L400 R+L серый, Z37H368S.E</t>
  </si>
  <si>
    <t>Р0000024769</t>
  </si>
  <si>
    <t>BOXSIDE L400 R+L БЕЛЫЙ (1/9) , Z37H368S.E</t>
  </si>
  <si>
    <t>BOXSIDE L450 R+L БЕЛЫЙ (1/9) , Z37H418S.E</t>
  </si>
  <si>
    <t>00000010738</t>
  </si>
  <si>
    <t>BOXSIDE L450 R+L серый (9), Z37H418S.E</t>
  </si>
  <si>
    <t>00000010739</t>
  </si>
  <si>
    <t>BOXSIDE L500 R+L БЕЛЫЙ (9), Z37H468S.E</t>
  </si>
  <si>
    <t>BOXSIDE L500 R+L серый (9), Z37H468S.E</t>
  </si>
  <si>
    <t>BOXSIDE L550 R+L серый, Z37H518S.E</t>
  </si>
  <si>
    <t>BOXSIDE L600 R+L серый, Z37H568S.E</t>
  </si>
  <si>
    <t>Р0000021890</t>
  </si>
  <si>
    <t>BOXSIDE L650 R+L белый, Z37H618S.E</t>
  </si>
  <si>
    <t>BOXSIDE L650 R+L серый, Z37H618S.E</t>
  </si>
  <si>
    <t>Р0000018875</t>
  </si>
  <si>
    <t>ORGA-LINE для TANDEMBOX (высота M),</t>
  </si>
  <si>
    <t>Р0000020573</t>
  </si>
  <si>
    <t>ORGA-LINE Попер. разделитель рамки-разделителя 176мм (h64мм), ZSI.020Q QU-TEI V66R737</t>
  </si>
  <si>
    <t>Р0000020574</t>
  </si>
  <si>
    <t>ORGA-LINE Попер. разделитель рамки-разделителя 88мм (h64мм), ZSI.010Q QU-TEI 132R737</t>
  </si>
  <si>
    <t>Р0000020591</t>
  </si>
  <si>
    <t>ORGA-LINE Попер. элемент рамки-разделителя 176мм (h64мм), ZSI.020V VB-TEI V66R737</t>
  </si>
  <si>
    <t>Р0000020592</t>
  </si>
  <si>
    <t>ORGA-LINE Попер. элемент рамки-разделителя 88мм (h64мм), ZSI.010V VB-TEI 132R737</t>
  </si>
  <si>
    <t>Р0000020589</t>
  </si>
  <si>
    <t>ORGA-LINE Прод. элемент рамки-разделителя НД 450мм, ZSI.450LI LAE-TE V15IN-G</t>
  </si>
  <si>
    <t>Р0000020590</t>
  </si>
  <si>
    <t>ORGA-LINE Прод. элемент рамки-разделителя НД 500мм, ZSI.500LI LAE-TE V15IN-G</t>
  </si>
  <si>
    <t>00000011365</t>
  </si>
  <si>
    <t>Держатель для специй в шкаф на 300мм (212мм) (2), ZFZ.30G0I</t>
  </si>
  <si>
    <t>Р0000001322</t>
  </si>
  <si>
    <t>Держатель для специй в шкаф на 400мм (312мм), ZFZ.40G0I</t>
  </si>
  <si>
    <t>00000011366</t>
  </si>
  <si>
    <t>Держатель для специй в шкаф на 450мм (362мм), ZFZ.45G0I</t>
  </si>
  <si>
    <t>00000011451</t>
  </si>
  <si>
    <t>Держатель для ножей, ZSZ.02M0</t>
  </si>
  <si>
    <t>00000011479</t>
  </si>
  <si>
    <t>Держатель для тарелок (2), ZTH.0350</t>
  </si>
  <si>
    <t>Р0000021453</t>
  </si>
  <si>
    <t>Комбинированный набор 500x600 (полное заполнение), ZSI.60VUI6</t>
  </si>
  <si>
    <t>ДРЗ00000519</t>
  </si>
  <si>
    <t>Набор лотков 450x105, ZSI.450BI1N</t>
  </si>
  <si>
    <t>Р0000016919</t>
  </si>
  <si>
    <t>Набор лотков 450x192, ZSI.450BI2N</t>
  </si>
  <si>
    <t>00000012658</t>
  </si>
  <si>
    <t>Набор лотков 450x280, ZSI.450BI3N</t>
  </si>
  <si>
    <t>Р0000018415</t>
  </si>
  <si>
    <t>Набор лотков 450x289, ZSI.450KI3N</t>
  </si>
  <si>
    <t>00000012659</t>
  </si>
  <si>
    <t>Набор лотков 450x377, ZSI.450KI4</t>
  </si>
  <si>
    <t>ДРЗ00005894</t>
  </si>
  <si>
    <t>Набор лотков 450x450, ZSI.45VEI4</t>
  </si>
  <si>
    <t>00000012660</t>
  </si>
  <si>
    <t>Набор лотков 450x600, ZSI.60VEI4</t>
  </si>
  <si>
    <t>ДРЗ00005895</t>
  </si>
  <si>
    <t>Набор лотков 450х500, ZSI.50VEI4</t>
  </si>
  <si>
    <t>Р0000002548</t>
  </si>
  <si>
    <t>Набор лотков 450х800, ZSI.80VEI4</t>
  </si>
  <si>
    <t>Р0000002549</t>
  </si>
  <si>
    <t>Набор лотков 450х900, ZSI.90VEI4</t>
  </si>
  <si>
    <t>Р0000001810</t>
  </si>
  <si>
    <t>Набор лотков 500x200, ZSI.500KI2N</t>
  </si>
  <si>
    <t>Р0000004616</t>
  </si>
  <si>
    <t>Набор лотков 500x280, ZSI.500BI3E</t>
  </si>
  <si>
    <t>00000012661</t>
  </si>
  <si>
    <t>Набор лотков 500x280, ZSI.500BI3</t>
  </si>
  <si>
    <t>Р0000001644</t>
  </si>
  <si>
    <t>Набор лотков 500x289, ZSI.500KI3N</t>
  </si>
  <si>
    <t>00000012662</t>
  </si>
  <si>
    <t>Набор лотков 500x377, ZSI.500KI4</t>
  </si>
  <si>
    <t>ДРЗ00003108</t>
  </si>
  <si>
    <t>Набор лотков 500x450, ZSI.45VEI6</t>
  </si>
  <si>
    <t>00000012663</t>
  </si>
  <si>
    <t>Набор лотков 500x600 (1), ZSI.60VEI6</t>
  </si>
  <si>
    <t>00000012664</t>
  </si>
  <si>
    <t>Набор лотков 500х105, ZSI.500BI1N</t>
  </si>
  <si>
    <t>ДРЗ00001363</t>
  </si>
  <si>
    <t>Набор лотков 500х1200, ZSI.12VEI6</t>
  </si>
  <si>
    <t>ДРЗ00006601</t>
  </si>
  <si>
    <t>Набор лотков 500х192, ZSI.500BI2N</t>
  </si>
  <si>
    <t>ДРЗ00003109</t>
  </si>
  <si>
    <t>Набор лотков 500х500, ZSI.50VEI6</t>
  </si>
  <si>
    <t>00000012665</t>
  </si>
  <si>
    <t>Набор лотков 500х800, ZSI.80VEI6</t>
  </si>
  <si>
    <t>00000012666</t>
  </si>
  <si>
    <t>Набор лотков 500х900, ZSI.90VEI6</t>
  </si>
  <si>
    <t>00000012667</t>
  </si>
  <si>
    <t>Набор лотков 600x600, ZSI.60VEI8</t>
  </si>
  <si>
    <t>00000012668</t>
  </si>
  <si>
    <t>Набор лотков 650x600, ZSI.60VEI9</t>
  </si>
  <si>
    <t>ДРЗ00001402</t>
  </si>
  <si>
    <t>Набор помощники ORGA-LINE, ZOU.30U1I</t>
  </si>
  <si>
    <t>00000012673</t>
  </si>
  <si>
    <t>Набор разделителей 450х202, ZSI.450FI2</t>
  </si>
  <si>
    <t>00000012674</t>
  </si>
  <si>
    <t>Набор разделителей 450х291, ZSI.450FI3</t>
  </si>
  <si>
    <t>00000012675</t>
  </si>
  <si>
    <t>Набор разделителей 500x202, ZSI.500FI2N</t>
  </si>
  <si>
    <t>00000012676</t>
  </si>
  <si>
    <t>Набор разделителей 500x291, ZSI.500FI3</t>
  </si>
  <si>
    <t>ДРЗ00000698</t>
  </si>
  <si>
    <t>Приспособление для резки пищевой пленки, ZSZ.01F0</t>
  </si>
  <si>
    <t>ДРЗ00000699</t>
  </si>
  <si>
    <t>Приспособление для резки пищевой фольги (без стержня), ZSZ.02F0</t>
  </si>
  <si>
    <t>Р0000018876</t>
  </si>
  <si>
    <t>ORGA-LINE для высоких ящиков,</t>
  </si>
  <si>
    <t>Р0000020506</t>
  </si>
  <si>
    <t>ORGA-LINE ванна для бутылок, НД=450 мм, ШК=300 мм, нерж/серый, Z48.30B0I4</t>
  </si>
  <si>
    <t>Р0000020572</t>
  </si>
  <si>
    <t>ORGA-LINE держатель поперечного релинга, для BOXSIDE, с пружиной, кремово-белый, ZRU.10B1E B-AUFN 50R901</t>
  </si>
  <si>
    <t>Р0000020596</t>
  </si>
  <si>
    <t>ORGA-LINE держатель поперечного релинга, для BOXSIDE, с пружиной, темно-серый, ZRU.10B1E B-AUFN 50R737</t>
  </si>
  <si>
    <t>Р0000007423</t>
  </si>
  <si>
    <t>Ванна для бутылок 500х300 (4), Z48.30B0I6</t>
  </si>
  <si>
    <t>00000011528</t>
  </si>
  <si>
    <t>Держатель поперечного разделителя под рейлинг (стекл. BOXSIDE) симметрич. (100), Z40H0002ZR</t>
  </si>
  <si>
    <t>Р0000020597</t>
  </si>
  <si>
    <t>Межсекцион.стенка под мойку 450мм БЕЛАЯ, Z46C420S.E2ZW-WA V8 W</t>
  </si>
  <si>
    <t>00000012559</t>
  </si>
  <si>
    <t>Межсекцион.стенка под мойку 450мм серая, Z46C420S</t>
  </si>
  <si>
    <t>Р0000007714</t>
  </si>
  <si>
    <t>Межсекцион.стенка под мойку 500мм БЕЛАЯ, Z46C470S.E2</t>
  </si>
  <si>
    <t>00000012560</t>
  </si>
  <si>
    <t>Межсекцион.стенка под мойку 500мм НЕРЖАВ., Z46C470I</t>
  </si>
  <si>
    <t>00000012561</t>
  </si>
  <si>
    <t>Межсекцион.стенка под мойку 500мм серая (8), Z46C470S.E2</t>
  </si>
  <si>
    <t>Р0000002855</t>
  </si>
  <si>
    <t>Набор ванна для бутылок 450мм НЕРЖАВ. (1), ZFI.30BZI4N</t>
  </si>
  <si>
    <t>00000012652</t>
  </si>
  <si>
    <t>Набор ванна для бутылок 450мм серая, ZFI.30BZS4N</t>
  </si>
  <si>
    <t>00000012653</t>
  </si>
  <si>
    <t>Набор ванна для бутылок 500мм НЕРЖАВ., ZFI.30BZI6N</t>
  </si>
  <si>
    <t>00000012672</t>
  </si>
  <si>
    <t>Набор попер.разд. под мойку, ZFI.90BSS</t>
  </si>
  <si>
    <t>00000013391</t>
  </si>
  <si>
    <t>Поперечный разделитель 800мм серый, Z40H677S</t>
  </si>
  <si>
    <t>ДРЗ00005327</t>
  </si>
  <si>
    <t>Поперечный разделитель 900 мм серый, Z40H777S</t>
  </si>
  <si>
    <t>00000013393</t>
  </si>
  <si>
    <t>Поперечный разделитель под раскрой БЕЛЫЙ (16), Z40H1077A</t>
  </si>
  <si>
    <t>00000013401</t>
  </si>
  <si>
    <t>Продольный разделитель 100мм БЕЛЫЙ (28), Z43H100S.01</t>
  </si>
  <si>
    <t>00000013437</t>
  </si>
  <si>
    <t>Пружиная головка для попереч.разделит. (100), Z40H000A</t>
  </si>
  <si>
    <t>Р0000009254</t>
  </si>
  <si>
    <t>Пружиная головка для попереч.разделит. (новинка), Z40H0002Z</t>
  </si>
  <si>
    <t>Р0000019779</t>
  </si>
  <si>
    <t>Разделитель для бутылок БЕЛЫЙ (50), ZRU.00F0 LAE-TEI W</t>
  </si>
  <si>
    <t>00000013450</t>
  </si>
  <si>
    <t>Разделитель для бутылок КРЕМ, ZRU.00F0</t>
  </si>
  <si>
    <t>00000013451</t>
  </si>
  <si>
    <t>Разделитель для бутылок серый (50), ZRU.00F0</t>
  </si>
  <si>
    <t>Р0000020134</t>
  </si>
  <si>
    <t>Соединитель двойной белый (50), ZRU.00Z0</t>
  </si>
  <si>
    <t>Соединитель двойной серый, ZRU.00Z0</t>
  </si>
  <si>
    <t>Р0000020312</t>
  </si>
  <si>
    <t>Соединитель одинарный белый (50), ZRU.00E0</t>
  </si>
  <si>
    <t>00000014379</t>
  </si>
  <si>
    <t>Соединитель одинарный серый (50), ZRU.00E0</t>
  </si>
  <si>
    <t>00000015158</t>
  </si>
  <si>
    <t>Штанга для сборки корз.НЕРЖАВ., ZRG.1000U</t>
  </si>
  <si>
    <t>Р0000020569</t>
  </si>
  <si>
    <t>TANDEMBOX крепление фасада, высота M, EXPANDO, левое, SPACE CORNER, R7037 темно-серый, ZSF.340E.01ECK-F L 40R737</t>
  </si>
  <si>
    <t>Р0000020570</t>
  </si>
  <si>
    <t>TANDEMBOX крепление фасада, высота M, EXPANDO, правое, SPACE CORNER, R7037 темно-серый, ZSF.340E.01ECK-F R 40R737</t>
  </si>
  <si>
    <t>Р0000020568</t>
  </si>
  <si>
    <t>TANDEMBOX продольный релинг (сверху), НД=480 мм, серый, ZRG.426V.ICREL LAE100WA/G</t>
  </si>
  <si>
    <t>Р0000019981</t>
  </si>
  <si>
    <t>TBX plus - старая номенклатура РАСПРОДАЖА,</t>
  </si>
  <si>
    <t>00000010737</t>
  </si>
  <si>
    <t>BOXSIDE L450 R+L НЕРЖАВ., Z37H418I.E</t>
  </si>
  <si>
    <t>00000011089</t>
  </si>
  <si>
    <t>Бортик TANDEMBOX 450мм НЕРЖАВ., ZRG.396V.IC</t>
  </si>
  <si>
    <t>00000011093</t>
  </si>
  <si>
    <t>Бортик TANDEMBOX 500мм НЕРЖАВ., ZRG.446V.IC</t>
  </si>
  <si>
    <t>00000012733</t>
  </si>
  <si>
    <t>Направл. TANDEMBOX 450мм R+L, 558.4501A</t>
  </si>
  <si>
    <t>00000012916</t>
  </si>
  <si>
    <t>Передн.панель внутр. TANDEMBOX НЕРЖАВ., Z31A1081A</t>
  </si>
  <si>
    <t>00000015108</t>
  </si>
  <si>
    <t>Царга TANDEMBOX "N" 500мм R+L НЕРЖ., 358N5002I</t>
  </si>
  <si>
    <t>00000015113</t>
  </si>
  <si>
    <t>Царга TANDEMBOX 450мм R+L НЕРЖАВ., 358M4502I</t>
  </si>
  <si>
    <t>00000015117</t>
  </si>
  <si>
    <t>Царга TANDEMBOX 500мм R+L НЕРЖАВ., 358M5002I</t>
  </si>
  <si>
    <t>00000015118</t>
  </si>
  <si>
    <t>Царга TANDEMBOX 500мм R+L НЕРЖАВ. под мойку, 358M5004IG</t>
  </si>
  <si>
    <t>Адаптер к Z30 под мойку R+L (18), Z30N0002.6Z R+L</t>
  </si>
  <si>
    <t>00000011079</t>
  </si>
  <si>
    <t>Боковой стабилизатор 500мм (10), ZST.500BB</t>
  </si>
  <si>
    <t>ДРЗ00004249</t>
  </si>
  <si>
    <t>Бортик TANDEMBOX 270мм серый (100), ZRG.216V.ICREAL LAE 100W</t>
  </si>
  <si>
    <t>Р0000015434</t>
  </si>
  <si>
    <t>Бортик TANDEMBOX 350мм белый, ZRG.296V.IC</t>
  </si>
  <si>
    <t>Бортик TANDEMBOX 350мм серый, ZRG.296V.IC</t>
  </si>
  <si>
    <t>Р0000018479</t>
  </si>
  <si>
    <t>Бортик TANDEMBOX 400мм белый (100), ZRG.346V.IC</t>
  </si>
  <si>
    <t>Бортик TANDEMBOX 400мм серый (100), ZRG.346V.IC</t>
  </si>
  <si>
    <t>Р0000004698</t>
  </si>
  <si>
    <t>Бортик TANDEMBOX 450мм БЕЛЫЙ (100), ZRG.396V.IC</t>
  </si>
  <si>
    <t>Бортик TANDEMBOX 450мм серый (100), ZRG.396V.IC</t>
  </si>
  <si>
    <t>00000011092</t>
  </si>
  <si>
    <t>Бортик TANDEMBOX 500мм БЕЛЫЙ (100), ZRG.446V.IC</t>
  </si>
  <si>
    <t>Бортик TANDEMBOX 500мм серый (100), ZRG.446V.IC</t>
  </si>
  <si>
    <t>Р0000007812</t>
  </si>
  <si>
    <t>Бортик TANDEMBOX 550мм белый, ZRG.496V.IC</t>
  </si>
  <si>
    <t>Бортик TANDEMBOX 550мм серый, ZRG.496V.IC</t>
  </si>
  <si>
    <t>Бортик TANDEMBOX 600мм серый, ZRG.546V.S</t>
  </si>
  <si>
    <t>Бортик TANDEMBOX 650мм серый, ZRG.596V.IC</t>
  </si>
  <si>
    <t>Р0000006377</t>
  </si>
  <si>
    <t>Держатель.стеклянного BOXSIDE TANDEMBOX +, передний/задний левый (50), Z36H000G302 L</t>
  </si>
  <si>
    <t>Р0000006378</t>
  </si>
  <si>
    <t>Держатель.стеклянного BOXSIDE TANDEMBOX +, передний/задний правый, Z36H000G302 R</t>
  </si>
  <si>
    <t>Заглушка TANDEMBOX R+L (1000) С ЛОГОТИПОМ, ZAA.230N.BL</t>
  </si>
  <si>
    <t>Р0000011687</t>
  </si>
  <si>
    <t>Заглушка TANDEMBOX R+L (1000) БЕЗ логотипа, ZAA.230N.02</t>
  </si>
  <si>
    <t>Р0000004694</t>
  </si>
  <si>
    <t>Заднее крепление TANDEMBOX "K" R+L белый (50), Z30K000S</t>
  </si>
  <si>
    <t>Р0000004693</t>
  </si>
  <si>
    <t>Заднее крепление TANDEMBOX "K" R+L с релингом белый, Z30C000S</t>
  </si>
  <si>
    <t>Заднее крепление TANDEMBOX "K" R+L с релингом серый, Z30C000S.04</t>
  </si>
  <si>
    <t>00000011975</t>
  </si>
  <si>
    <t>00000011978</t>
  </si>
  <si>
    <t>Заднее крепление TANDEMBOX R+L с 2 рел. БЕЛЫЙ, Z30D000S.04</t>
  </si>
  <si>
    <t>Заднее крепление TANDEMBOX R+L с 2 рел.серый (50), Z30D000S HO-R V50R906</t>
  </si>
  <si>
    <t>Заднее крепление TANDEMBOX D угловое серое, Z30D000S.45 R+L</t>
  </si>
  <si>
    <t>Заднее крепление TANDEMBOX M угловое серое, Z30M000S.45 R+L</t>
  </si>
  <si>
    <t>00000011984</t>
  </si>
  <si>
    <t>Заднее крепление TANDEMBOX R+L серое (50), Z30M000S.04</t>
  </si>
  <si>
    <t>Р0000004940</t>
  </si>
  <si>
    <t>Задняя стенка для бутылочницы высота B белый шелк (40), Z30B139S.6</t>
  </si>
  <si>
    <t>Р0000004942</t>
  </si>
  <si>
    <t>Задняя стенка для бутылочницы высота D белый шелк(40), Z30D139S.6</t>
  </si>
  <si>
    <t>Р0000004941</t>
  </si>
  <si>
    <t>Задняя стенка для бутылочницы высота D серая(40), Z30D139S.6</t>
  </si>
  <si>
    <t>Р0000004939</t>
  </si>
  <si>
    <t>Задняя стенка для бутылочницы высота В серая (40), Z30B139S.6</t>
  </si>
  <si>
    <t>Р0000004938</t>
  </si>
  <si>
    <t>Задняя стенка для бутылочницы высота М белый шелк(40), Z30M139S.6</t>
  </si>
  <si>
    <t>Р0000004937</t>
  </si>
  <si>
    <t>Задняя стенка для бутылочницы высота М серая(40) , Z30M139S.6</t>
  </si>
  <si>
    <t>00000012032</t>
  </si>
  <si>
    <t>Каркас подвесного архива, ZRM.5500</t>
  </si>
  <si>
    <t>Р0000005461</t>
  </si>
  <si>
    <t>Комплект Sinkromotion C, Z33C00E0A6</t>
  </si>
  <si>
    <t>Комплект Sinkromotion D, Z33D00E0</t>
  </si>
  <si>
    <t>Комплект Sinkromotion M, темно-серый, Z33M00E0</t>
  </si>
  <si>
    <t>Р0000001847</t>
  </si>
  <si>
    <t>Комплект крепл.стекл. BOXSIDE TANDEMBOX, Z36H000G1</t>
  </si>
  <si>
    <t>00000012255</t>
  </si>
  <si>
    <t>Комплект крепл.стекл. BOXSIDE TANDEMBOX передний/задний правый+левый(12), Z36H000G.02</t>
  </si>
  <si>
    <t>Комплект перед.крепл.внутр. TANDEMBOX (100), ZIF.70M0 L+R</t>
  </si>
  <si>
    <t>Комплект перед.крепл.внутр. TANDEMBOX 1рел., ZIF.72B0</t>
  </si>
  <si>
    <t>Комплект перед.крепл.внутр. TANDEMBOX 2рел.(100), ZIF.73D0</t>
  </si>
  <si>
    <t>00000012382</t>
  </si>
  <si>
    <t>Крепление для бортика серое, ZRR.5000 S</t>
  </si>
  <si>
    <t>Направл. TANDEMBOX+Blumotion 270мм R+L , 578.2701B</t>
  </si>
  <si>
    <t>Направл. TANDEMBOX+Blumotion 350мм R+L , 578.3501B</t>
  </si>
  <si>
    <t>Направл. TANDEMBOX+Blumotion 400мм R+L , 578.4001B</t>
  </si>
  <si>
    <t>Направл. TANDEMBOX+Blumotion 450мм R+L (10), 578.4501B</t>
  </si>
  <si>
    <t>Р0000023592</t>
  </si>
  <si>
    <t xml:space="preserve">Направл. TANDEMBOX+Blumotion 450мм R+L 65кг (20), 576.4501B	</t>
  </si>
  <si>
    <t>Направл. TANDEMBOX+Blumotion 500мм R+L (10), 578.5001B</t>
  </si>
  <si>
    <t>Р0000022681</t>
  </si>
  <si>
    <t xml:space="preserve">Направл. TANDEMBOX+Blumotion 500мм R+L 65кг (20), 576.5001B	</t>
  </si>
  <si>
    <t>Р0000012753</t>
  </si>
  <si>
    <t>Направл. TANDEMBOX+Blumotion 550мм 50 кг. R+L , 559.5501B</t>
  </si>
  <si>
    <t>Направл. TANDEMBOX+Blumotion 550мм R+L, 578.5501B</t>
  </si>
  <si>
    <t>Направл. TANDEMBOX+Blumotion 550мм R+L(20), 558.5501B</t>
  </si>
  <si>
    <t>Р0000020566</t>
  </si>
  <si>
    <t>Направл. TANDEMBOX+Blumotion 600мм 65 кг. R+L, 576.6001B</t>
  </si>
  <si>
    <t>Направл. TANDEMBOX+Blumotion 600мм R+L (6), 559.6001B</t>
  </si>
  <si>
    <t>Р0000023591</t>
  </si>
  <si>
    <t>Направл. TANDEMBOX+Blumotion 650мм 65 кг. R+L, 576.6501B</t>
  </si>
  <si>
    <t>Направл. TANDEMBOX+Blumotion 650мм R+L (6), 559.6501B</t>
  </si>
  <si>
    <t>Р0000019747</t>
  </si>
  <si>
    <t>Направл. TANDEMBOX+Blumotion, левая, 50кг, НД 450мм (20), 579.4501В K L</t>
  </si>
  <si>
    <t>Р0000017856</t>
  </si>
  <si>
    <t>Направл. TANDEMBOX+Blumotion, левая, 50кг, НД 500мм (20), 579.5001В L</t>
  </si>
  <si>
    <t>Р0000019748</t>
  </si>
  <si>
    <t>Направл. TANDEMBOX+Blumotion, правая, 50кг, НД 450мм (20), 579.4501В K R</t>
  </si>
  <si>
    <t>Р0000017860</t>
  </si>
  <si>
    <t>Направл. TANDEMBOX+Blumotion, правая, 50кг, НД 500мм (20), 579.5001В R</t>
  </si>
  <si>
    <t>Р0000020567</t>
  </si>
  <si>
    <t>Пер. адаптер релинга TBX plus под самор., сер., ZRF.2100 ADAP V2500R737</t>
  </si>
  <si>
    <t>Р0000015467</t>
  </si>
  <si>
    <t>Передн.креплен. TANDEMBOX саморез (новинка)(500), ZSF.35A2</t>
  </si>
  <si>
    <t>00000012913</t>
  </si>
  <si>
    <t>Передн.креплен. TANDEMBOX INSERTA, ZSF.3902</t>
  </si>
  <si>
    <t>Р0000023131</t>
  </si>
  <si>
    <t>Передн.креплен. TANDEMBOX саморез (40) , ZSF.3502.02</t>
  </si>
  <si>
    <t>Передн.креплен. TANDEMBOX саморез (500), ZSF.3502.02</t>
  </si>
  <si>
    <t>Р0000019780</t>
  </si>
  <si>
    <t>Передн.креплен.TANDEMBOX INSERTA (новинка), ZSF.39A2</t>
  </si>
  <si>
    <t>00000012915</t>
  </si>
  <si>
    <t>Передн.панель внутр TANDEMBOX БЕЛЫЙ, Z31A1081A</t>
  </si>
  <si>
    <t>Передн.панель внутр. TANDEMBOX серый (14), Z31A1081A</t>
  </si>
  <si>
    <t>00000013194</t>
  </si>
  <si>
    <t>Позиционный дюбель, T54.3300</t>
  </si>
  <si>
    <t>00000013546</t>
  </si>
  <si>
    <t>Ручка без поводка для внутрен.ящика, ZIF.7005</t>
  </si>
  <si>
    <t>Ручка передней панели с рел. (25), ZIF.7008</t>
  </si>
  <si>
    <t>00000013551</t>
  </si>
  <si>
    <t>Ручка с поводком для внутрен.ящика (25), ZIF.7007</t>
  </si>
  <si>
    <t>00000015064</t>
  </si>
  <si>
    <t>Фронтальный стабилизатор, Z96.10E1</t>
  </si>
  <si>
    <t>Хвостовик для релинга (250), ZRG.000E3</t>
  </si>
  <si>
    <t>Р0000005967</t>
  </si>
  <si>
    <t>Царга TANDEMBOX "K" 400мм R+L серая, 358K4002S</t>
  </si>
  <si>
    <t>Царга TANDEMBOX "K" 400мм R+L серая, 378K4002S</t>
  </si>
  <si>
    <t>Р0000004691</t>
  </si>
  <si>
    <t>Царга TANDEMBOX "K" 450мм R+L белая (6), 358K4502S</t>
  </si>
  <si>
    <t>Р0000016948</t>
  </si>
  <si>
    <t>00000015105</t>
  </si>
  <si>
    <t>Царга TANDEMBOX "K" 450мм R+L серая (16), 358K4502S</t>
  </si>
  <si>
    <t>Р0000017447</t>
  </si>
  <si>
    <t>Р0000004689</t>
  </si>
  <si>
    <t>Царга TANDEMBOX "N" 450мм R+L БЕЛАЯ (1), 358N4502S</t>
  </si>
  <si>
    <t>Р0000022165</t>
  </si>
  <si>
    <t>Р0000018303</t>
  </si>
  <si>
    <t>Царга TANDEMBOX "N" 500мм R+L белая , 378N5002S W/G</t>
  </si>
  <si>
    <t>Р0000009699</t>
  </si>
  <si>
    <t>Царга TANDEMBOX "N" 500мм R+L серая (новинка), 378N5002S WA/G</t>
  </si>
  <si>
    <t>Царга TANDEMBOX 270мм R+L серый (20) новинка, 378M2702S WA/G</t>
  </si>
  <si>
    <t>Р0000020133</t>
  </si>
  <si>
    <t>Царга TANDEMBOX 270мм R+L БЕЛАЯ (20), 378M2702S W/G</t>
  </si>
  <si>
    <t>Р0000015281</t>
  </si>
  <si>
    <t>Царга TANDEMBOX 350мм R+L БЕЛАЯ, 378M3502S W/G</t>
  </si>
  <si>
    <t>Царга TANDEMBOX 350мм R+L серая, 378M3502S WA/G</t>
  </si>
  <si>
    <t>Р0000015282</t>
  </si>
  <si>
    <t>Р0000015508</t>
  </si>
  <si>
    <t>Царга TANDEMBOX 450мм R+L БЕЛАЯ под мойку (новинка), 378M4504SG</t>
  </si>
  <si>
    <t>Царга TANDEMBOX 450мм R+L серая под мойку (новинка) (6/1), 378M4504SG</t>
  </si>
  <si>
    <t>Р0000011367</t>
  </si>
  <si>
    <t>Р0000004688</t>
  </si>
  <si>
    <t>Царга TANDEMBOX 450мм R+L белая под мойку, 358M4504SG</t>
  </si>
  <si>
    <t>Царга TANDEMBOX 500мм R+L серая (20), 378M5002S Z V20WA/G</t>
  </si>
  <si>
    <t>Р0000009697</t>
  </si>
  <si>
    <t>Царга TANDEMBOX 500мм R+L серая под мойку (новинка)(6/1), 378M5004SG</t>
  </si>
  <si>
    <t>Р0000008953</t>
  </si>
  <si>
    <t>Царга TANDEMBOX 500мм R+L БЕЛАЯ (20) new, 378M5002S ZV20W/G</t>
  </si>
  <si>
    <t>Р0000011876</t>
  </si>
  <si>
    <t>Царга TANDEMBOX 500мм R+L БЕЛАЯ под мойку (новинка)(6/1), 378M5004SG</t>
  </si>
  <si>
    <t>Р0000017184</t>
  </si>
  <si>
    <t>Р0000012287</t>
  </si>
  <si>
    <t>Царга TANDEMBOX 600мм R+L серая (20), 359M6002S</t>
  </si>
  <si>
    <t>Р0000013605</t>
  </si>
  <si>
    <t>Царга TANDEMBOX 650мм R+L БЕЛАЯ, 378M6502S</t>
  </si>
  <si>
    <t>Штанга для сборки корз. серый (10), ZRG.1104U</t>
  </si>
  <si>
    <t>00000015157</t>
  </si>
  <si>
    <t>Штанга для сборки корз.БЕЛЫЙ , ZRG.1104U</t>
  </si>
  <si>
    <t>00000015156</t>
  </si>
  <si>
    <t>Штанга для сборки корз.КРЕМ, ZRG.1094U</t>
  </si>
  <si>
    <t>Р0000001775</t>
  </si>
  <si>
    <t>ANTARO (комплектующие),</t>
  </si>
  <si>
    <t>Головка релинга, пластмасса, натур.цвет, ZRG.000R5F</t>
  </si>
  <si>
    <t>Р0000002360</t>
  </si>
  <si>
    <t>Держатель вставки задний, выс."D", бел.ш.Ле ANTARO (50), Z36D00802</t>
  </si>
  <si>
    <t>Р0000002362</t>
  </si>
  <si>
    <t>Держатель вставки задний, выс."D", бел.ш.Пр ANTARO , Z36D00802</t>
  </si>
  <si>
    <t>Р0000020577</t>
  </si>
  <si>
    <t>Держатель вставки задний, выс."D", светло-серый, Ле ANTARO, Z36D00802 AU-H L 50 WGR</t>
  </si>
  <si>
    <t>Р0000020578</t>
  </si>
  <si>
    <t>Держатель вставки задний, выс."D", светло-серый, Пр ANTARO, Z36D00802 AU-H R 50 WGR</t>
  </si>
  <si>
    <t>Р0000002359</t>
  </si>
  <si>
    <t>Держатель вставки задний, выс."D", черн.Ле ANTARO , Z36D00802</t>
  </si>
  <si>
    <t>Р0000002361</t>
  </si>
  <si>
    <t>Держатель вставки задний, выс."D", черн.Пр ANTARO , Z36D00802</t>
  </si>
  <si>
    <t>Р0000002356</t>
  </si>
  <si>
    <t>Держатель вставки задний, выс."С", бел.ш.Ле ANTARO (50), Z36C00802</t>
  </si>
  <si>
    <t>Р0000002358</t>
  </si>
  <si>
    <t>Держатель вставки задний, выс."С", бел.ш.Пр ANTARO , Z36C00802</t>
  </si>
  <si>
    <t>Р0000020575</t>
  </si>
  <si>
    <t>Держатель вставки задний, выс."С", светло-серый, Ле ANTARO, Z36C00802 AU-H LV50 WGR</t>
  </si>
  <si>
    <t>Р0000020576</t>
  </si>
  <si>
    <t>Держатель вставки задний, выс."С", светло-серый, Пр ANTARO, Z36C00802 AU-H RV50 WGR</t>
  </si>
  <si>
    <t>Р0000002355</t>
  </si>
  <si>
    <t>Держатель вставки задний, выс."С", черн.Ле ANTARO , Z36C00802</t>
  </si>
  <si>
    <t>Р0000002357</t>
  </si>
  <si>
    <t>Держатель вставки задний, выс."С", черн.Пр ANTARO , Z36C00802</t>
  </si>
  <si>
    <t>Р0000001838</t>
  </si>
  <si>
    <t>Держатель вставки передний верхний, прозрачный (100), Z36.00804</t>
  </si>
  <si>
    <t>Р0000001837</t>
  </si>
  <si>
    <t>Держатель вставки передний нижний, прозрачный, Z36.00801</t>
  </si>
  <si>
    <t>Р0000017173</t>
  </si>
  <si>
    <t>Держатель попер.прямоуг.релинга серый ANTARO (новинка), ZRU.01E0 REL-HAL 80 WRG</t>
  </si>
  <si>
    <t>Р0000002363</t>
  </si>
  <si>
    <t>Держатель попер.прямоуг.релинга белый шелк. ANTARO, ZRU.11E0</t>
  </si>
  <si>
    <t>Р0000020502</t>
  </si>
  <si>
    <t>Держатель попер.прямоуг.релинга белый шелк. ANTARO (новинка), ZRU.01E0</t>
  </si>
  <si>
    <t>Р0000002364</t>
  </si>
  <si>
    <t>Держатель попер.прямоуг.релинга черн. ANTARO, ZRU.11E0</t>
  </si>
  <si>
    <t>Р0000004501</t>
  </si>
  <si>
    <t>Держатель попер.прямоуг.релинга черн. ANTARO (новинка), ZRU.01E0</t>
  </si>
  <si>
    <t>Р0000001816</t>
  </si>
  <si>
    <t>Держатель попер.разделителя белый шёлк ANTARO , Z40C0002</t>
  </si>
  <si>
    <t>Р0000001817</t>
  </si>
  <si>
    <t>Держатель попер.разделителя чёрный ANTARO , Z40C000S BLACK</t>
  </si>
  <si>
    <t>Р0000005429</t>
  </si>
  <si>
    <t>Держатель проф.попер.разд."D" бел. ш. ANTARO , Z40D0002Z</t>
  </si>
  <si>
    <t>Р0000020581</t>
  </si>
  <si>
    <t>Держатель проф.попер.разд."D" светло-серый. ANTARO, Z40D0002Z QU-AUF 100 WGR</t>
  </si>
  <si>
    <t>Р0000005428</t>
  </si>
  <si>
    <t>Держатель проф.попер.разд."D" черн. ANTARO , Z40D0002Z</t>
  </si>
  <si>
    <t>Р0000020580</t>
  </si>
  <si>
    <t>Держатель проф.попер.разд."D" черн. ANTARO, Z40D0002 QU-AUF 100 S</t>
  </si>
  <si>
    <t>Р0000002388</t>
  </si>
  <si>
    <t>Держатель проф.попер.разд."С" бел. ш. ANTARO , Z40C0002Z</t>
  </si>
  <si>
    <t>Р0000017174</t>
  </si>
  <si>
    <t>Держатель проф.попер.разд."С" серый ANTARO , Z40C0002Z QU-AUF 100 WRG</t>
  </si>
  <si>
    <t>Р0000002389</t>
  </si>
  <si>
    <t>Держатель проф.попер.разд."С" черн. ANTARO (100), Z40C0002Z</t>
  </si>
  <si>
    <t>Р0000008949</t>
  </si>
  <si>
    <t>Держатель релинга (сзади) для регулируемого релинга, на саморезы, белый шелк (50), ZRR.5200</t>
  </si>
  <si>
    <t>Р0000014035</t>
  </si>
  <si>
    <t>Держатель релинга (сзади) для регулируемого релинга, на саморезы, серый, ZRR.5200</t>
  </si>
  <si>
    <t>Р0000008950</t>
  </si>
  <si>
    <t>Держатель релинга (сзади) для регулируемого релинга, на саморезы, т.черный, ZRR.5200</t>
  </si>
  <si>
    <t>Р0000004363</t>
  </si>
  <si>
    <t>Держатель релинга для аллюминиевой рамки, ZRF.2200.01</t>
  </si>
  <si>
    <t>Р0000019781</t>
  </si>
  <si>
    <t>Заднее крепление TANDEMBOX ANTARO R+L с 1 рел. чёрный (50), Z30C000S HO-R V50TERS</t>
  </si>
  <si>
    <t>Заднее крепление TANDEMBOX ANTARO R+L с 1 рел. белый шёлк, Z30C000S.SW</t>
  </si>
  <si>
    <t>Р0000020452</t>
  </si>
  <si>
    <t>Комплект перед.крепл.внутр. TANDEMBOX ANTARO 1 рел., высота D, белый шелк, ZIF.74D0 SEIW</t>
  </si>
  <si>
    <t>Р0000020450</t>
  </si>
  <si>
    <t>Комплект перед.крепл.внутр. TANDEMBOX ANTARO 1 рел., высота D, св. серый, ZIF.74D0 WGR</t>
  </si>
  <si>
    <t>Р0000020451</t>
  </si>
  <si>
    <t>Комплект перед.крепл.внутр. TANDEMBOX ANTARO 1 рел., высота D, черный, ZIF.74D0 S</t>
  </si>
  <si>
    <t>Р0000020476</t>
  </si>
  <si>
    <t>Комплект перед.крепл.внутр. TANDEMBOX ANTARO 1рел, высота "C" светло-серый, ZIF.74C0</t>
  </si>
  <si>
    <t>Комплект перед.крепл.внутр. TANDEMBOX ANTARO 1рел., высота C, бел.шёлк , ZIF.74C0 SW</t>
  </si>
  <si>
    <t>Р0000001813</t>
  </si>
  <si>
    <t>Комплект перед.крепл.внутр. TANDEMBOX ANTARO 1рел., высота C, чёрный, ZIF.74C0 BLACK</t>
  </si>
  <si>
    <t>Комплект перед.крепл.внутр. TANDEMBOX ANTARO 2рел. бел.шёлк, ZIF.75D0 SW</t>
  </si>
  <si>
    <t>Р0000001815</t>
  </si>
  <si>
    <t>Комплект перед.крепл.внутр. TANDEMBOX ANTARO 2рел. чёрный, ZIF.75D0 BLACK</t>
  </si>
  <si>
    <t>Комплект перед.крепл.внутр. TANDEMBOX ANTARO бел.шёлк (12), ZIF.71M0 SW</t>
  </si>
  <si>
    <t>Р0000020579</t>
  </si>
  <si>
    <t>Комплект перед.крепл.внутр. TANDEMBOX ANTARO светло-серый, ZIF.71M0 FRO R+L V1 WGR</t>
  </si>
  <si>
    <t>Р0000003546</t>
  </si>
  <si>
    <t>Комплект перед.крепл.внутр. TANDEMBOX ANTARO чёрный, ZIF.71M0 BLACK</t>
  </si>
  <si>
    <t>Р0000004362</t>
  </si>
  <si>
    <t>Поперечный релинг 1104мм под раскрой белый шелк (разделитель), ZRG.1104Q SW</t>
  </si>
  <si>
    <t>Р0000020135</t>
  </si>
  <si>
    <t>Поперечный релинг 1104мм под раскрой серый (разделитель), ZRG.1104Q R906</t>
  </si>
  <si>
    <t>Р0000004361</t>
  </si>
  <si>
    <t>Поперечный релинг 1104мм под раскрой черный(Разделитель), ZRG.1104Q TERRA BLACK</t>
  </si>
  <si>
    <t>Р0000002385</t>
  </si>
  <si>
    <t>Прод. разделитель на прямоуг.релинг бел.ш. ANTARO , ZRU.11F0</t>
  </si>
  <si>
    <t>Р0000002386</t>
  </si>
  <si>
    <t>Прод. разделитель на прямоуг.релинг черн. ANTARO (40), ZRU.11F0</t>
  </si>
  <si>
    <t>Р0000014061</t>
  </si>
  <si>
    <t>Продольный релинг 270мм (сверху) ящик с высоким фасадом левый белый шёлк, ZRG.207RSICREL*LAE L SEIW</t>
  </si>
  <si>
    <t>Р0000017168</t>
  </si>
  <si>
    <t>Продольный релинг 270мм (сверху) ящик с высоким фасадом левый, серый, ZRG.207RSICREL*LAE L R906</t>
  </si>
  <si>
    <t>Р0000017169</t>
  </si>
  <si>
    <t>Продольный релинг 270мм (сверху) ящик с высоким фасадом левый, черный, ZRG.207RSICREL*LAE L TERS</t>
  </si>
  <si>
    <t>Р0000014062</t>
  </si>
  <si>
    <t>Продольный релинг 270мм (сверху) ящик с высоким фасадом правый белый шёлк, ZRG.207RSICREL*LAE R SEIW</t>
  </si>
  <si>
    <t>Р0000017170</t>
  </si>
  <si>
    <t>Продольный релинг 270мм (сверху) ящик с высоким фасадом правый, серый, ZRG.207RSICREL*LAE R R906</t>
  </si>
  <si>
    <t>Р0000017171</t>
  </si>
  <si>
    <t>Продольный релинг 270мм (сверху) ящик с высоким фасадом правый, черный, ZRG.207RSICREL*LAE R TERS</t>
  </si>
  <si>
    <t>Р0000012756</t>
  </si>
  <si>
    <t>Продольный релинг 350мм (сверху) внутрен.ящик левый белый шёлк, ZRG.287RSFC</t>
  </si>
  <si>
    <t>Р0000012757</t>
  </si>
  <si>
    <t>Продольный релинг 350мм (сверху) внутрен.ящик правый белый шёлк, ZRG.287RSFC</t>
  </si>
  <si>
    <t>Р0000011795</t>
  </si>
  <si>
    <t>Продольный релинг 350мм (сверху) ящик с высоким фасадом левый белый шёлк, ZRG.287RSICREL*LAE L SEIW</t>
  </si>
  <si>
    <t>Р0000015922</t>
  </si>
  <si>
    <t>Продольный релинг 350мм (сверху) ящик с высоким фасадом левый серый, ZRG.287RSICREL*LAE L R906</t>
  </si>
  <si>
    <t>Р0000012745</t>
  </si>
  <si>
    <t>Продольный релинг 350мм (сверху) ящик с высоким фасадом левый терра черный, ZRG.287RSIC L TERRA BLACK</t>
  </si>
  <si>
    <t>Р0000011796</t>
  </si>
  <si>
    <t>Продольный релинг 350мм (сверху) ящик с высоким фасадом правый белый шёлк, ZRG.287RSICREL*LAE R SEIW</t>
  </si>
  <si>
    <t>Р0000015921</t>
  </si>
  <si>
    <t>Продольный релинг 350мм (сверху) ящик с высоким фасадом правый серый, ZRG.287RSICREL*LAE R R906</t>
  </si>
  <si>
    <t>Р0000012746</t>
  </si>
  <si>
    <t>Продольный релинг 350мм (сверху) ящик с высоким фасадом правый терра черный, ZRG.287RSIC R TERRA BLACK</t>
  </si>
  <si>
    <t>Продольный релинг 400мм (сверху) внутрен.ящик левый белый шёлк, ZRG.337RSFC SW</t>
  </si>
  <si>
    <t>Продольный релинг 400мм (сверху) внутрен.ящик правый белый шёлк, ZRG.337RSFC SW</t>
  </si>
  <si>
    <t>Р0000024412</t>
  </si>
  <si>
    <t>Продольный релинг 400мм (сверху) ящик с высоким фасадом R+L белый шёлк, ZRG.337RSIC	SW R+L</t>
  </si>
  <si>
    <t>Продольный релинг 400мм (сверху) ящик с высоким фасадом левый белый шёлк, ZRG.337RSIC SW</t>
  </si>
  <si>
    <t>Р0000017129</t>
  </si>
  <si>
    <t>Продольный релинг 400мм (сверху) ящик с высоким фасадом левый серый, ZRG.337RSICREL*LAE L R906</t>
  </si>
  <si>
    <t>Р0000006517</t>
  </si>
  <si>
    <t>Продольный релинг 400мм (сверху) ящик с высоким фасадом левый чёрный, ZRG.337RSIC TERRA BLACK</t>
  </si>
  <si>
    <t>Продольный релинг 400мм (сверху) ящик с высоким фасадом правый белый шёлк (64), ZRG.337RSIC SW</t>
  </si>
  <si>
    <t>Р0000017130</t>
  </si>
  <si>
    <t>Продольный релинг 400мм (сверху) ящик с высоким фасадом правый серый, ZRG.337RSICREL*LAE R R906</t>
  </si>
  <si>
    <t>Р0000006519</t>
  </si>
  <si>
    <t>Продольный релинг 400мм (сверху) ящик с высоким фасадом правый чёрный, ZRG.337RSIC TERRA BLACK</t>
  </si>
  <si>
    <t>Продольный релинг 450мм (сверху) внутрен.ящик левый белый шёлк, ZRG.387RSFC SW</t>
  </si>
  <si>
    <t>Р0000001822</t>
  </si>
  <si>
    <t>Продольный релинг 450мм (сверху) внутрен.ящик левый чёрный, ZRG.387RSFC TERRA BLACK</t>
  </si>
  <si>
    <t>Продольный релинг 450мм (сверху) внутрен.ящик правый белый шёлк, ZRG.387RSFC SW</t>
  </si>
  <si>
    <t>Р0000001824</t>
  </si>
  <si>
    <t>Продольный релинг 450мм (сверху) внутрен.ящик правый чёрный, ZRG.387RSFC TERRA BLACK</t>
  </si>
  <si>
    <t>Р0000001825</t>
  </si>
  <si>
    <t>Продольный релинг 450мм (сверху) ящик с высоким фасадом левый белый шёлк, ZRG.387RSIC SW</t>
  </si>
  <si>
    <t>Р0000017131</t>
  </si>
  <si>
    <t>Продольный релинг 450мм (сверху) ящик с высоким фасадом левый серый, ZRG.387RSICREL*LAE L R906</t>
  </si>
  <si>
    <t>Р0000001826</t>
  </si>
  <si>
    <t>Продольный релинг 450мм (сверху) ящик с высоким фасадом левый чёрный, ZRG.387RSIC TERRA BLACK</t>
  </si>
  <si>
    <t>Р0000001827</t>
  </si>
  <si>
    <t>Продольный релинг 450мм (сверху) ящик с высоким фасадом правый белый шёлк (64), ZRG.387RSIC SW</t>
  </si>
  <si>
    <t>Р0000017132</t>
  </si>
  <si>
    <t>Продольный релинг 450мм (сверху) ящик с высоким фасадом правый серый, ZRG.387RSICREL*LAE R R906</t>
  </si>
  <si>
    <t>Р0000001828</t>
  </si>
  <si>
    <t>Продольный релинг 450мм (сверху) ящик с высоким фасадом правый чёрный, ZRG.387RSIC TERRA BLACK</t>
  </si>
  <si>
    <t>Р0000020453</t>
  </si>
  <si>
    <t>Продольный релинг 500мм (в центре) внутренняя галерея, левый, терра-чёрный(64), ZRG.437RSFEREL L TERS</t>
  </si>
  <si>
    <t>Р0000020454</t>
  </si>
  <si>
    <t>Продольный релинг 500мм (в центре) внутренняя галерея, правый, терра-чёрный(64), ZRG.437RSFEREL R TERS</t>
  </si>
  <si>
    <t>Р0000020455</t>
  </si>
  <si>
    <t>Продольный релинг 500мм (в центре) ящик с высоким фасадом, левый, терра-чёрный(64), ZRG.437RSIEREL L TERS</t>
  </si>
  <si>
    <t>Р0000020456</t>
  </si>
  <si>
    <t>Продольный релинг 500мм (в центре) ящик с высоким фасадом, правый, терра-чёрный(64), ZRG.437RSIEREL R TERS</t>
  </si>
  <si>
    <t>Р0000001829</t>
  </si>
  <si>
    <t>Продольный релинг 500мм (сверху) внутрен.ящик левый белый шёлк, ZRG.437RSFC SW</t>
  </si>
  <si>
    <t>Р0000001830</t>
  </si>
  <si>
    <t>Продольный релинг 500мм (сверху) внутрен.ящик левый чёрный, ZRG.437RSFC TERRA BLACK</t>
  </si>
  <si>
    <t>Р0000001831</t>
  </si>
  <si>
    <t>Продольный релинг 500мм (сверху) внутрен.ящик правый белый шёлк, ZRG.437RSFC SW</t>
  </si>
  <si>
    <t>Р0000001832</t>
  </si>
  <si>
    <t>Продольный релинг 500мм (сверху) внутрен.ящик правый чёрный, ZRG.437RSFC TERRA BLACK</t>
  </si>
  <si>
    <t>Продольный релинг 500мм (сверху) ящик с высоким фасадом левый белый шёлк, ZRG.437RSIC SW</t>
  </si>
  <si>
    <t>Р0000021859</t>
  </si>
  <si>
    <t>Продольный релинг 500мм (сверху) ящик с высоким фасадом левый нержавеющая сталь, ZRG.437RIICREL*LAE L INGL</t>
  </si>
  <si>
    <t>Р0000010375</t>
  </si>
  <si>
    <t>Продольный релинг 500мм (сверху) ящик с высоким фасадом левый серый, ZRG.437RSIC</t>
  </si>
  <si>
    <t>Р0000001834</t>
  </si>
  <si>
    <t>Продольный релинг 500мм (сверху) ящик с высоким фасадом левый чёрный(64), ZRG.437RSIC TERRA BLACK</t>
  </si>
  <si>
    <t>Продольный релинг 500мм (сверху) ящик с высоким фасадом правый белый шёлк, ZRG.437RSIC SW</t>
  </si>
  <si>
    <t>Р0000021860</t>
  </si>
  <si>
    <t>Продольный релинг 500мм (сверху) ящик с высоким фасадом правый нержавеющая сталь, ZRG.437RIICREL*LAE R INGL</t>
  </si>
  <si>
    <t>Р0000010376</t>
  </si>
  <si>
    <t>Продольный релинг 500мм (сверху) ящик с высоким фасадом правый серый, ZRG.437RSIC</t>
  </si>
  <si>
    <t>Р0000001836</t>
  </si>
  <si>
    <t>Продольный релинг 500мм (сверху) ящик с высоким фасадом правый чёрный(64), ZRG.437RSIC TERRA BLACK</t>
  </si>
  <si>
    <t>Р0000017133</t>
  </si>
  <si>
    <t>Продольный релинг 550мм (сверху) ящик с высоким фасадом левый серый, ZRG.487RSICREL*LAE L R906</t>
  </si>
  <si>
    <t>Р0000022479</t>
  </si>
  <si>
    <t>Продольный релинг 550мм (сверху) ящик с высоким фасадом левый, белый шелк, ZRG.487RSICREL*LAE L SEIW</t>
  </si>
  <si>
    <t>Р0000017134</t>
  </si>
  <si>
    <t>Продольный релинг 550мм (сверху) ящик с высоким фасадом правый серый, ZRG.487RSICREL*LAE R R906</t>
  </si>
  <si>
    <t>Р0000022480</t>
  </si>
  <si>
    <t>Продольный релинг 550мм (сверху) ящик с высоким фасадом правый, белый шелк, ZRG.487RSICREL*LAE R SEIW</t>
  </si>
  <si>
    <t>Р0000027933</t>
  </si>
  <si>
    <t>Стекло для ANTARO 500 мм высота C, прозрачное, 467x59.5x8 мм,</t>
  </si>
  <si>
    <t>Р0000027932</t>
  </si>
  <si>
    <t>Стекло для ANTARO 500 мм высота D, прозрачное, 467x91.5x8 мм,</t>
  </si>
  <si>
    <t>Р0000005966</t>
  </si>
  <si>
    <t>Царга TANDEMBOX "K" 350мм R+L серая, 358K3502SA</t>
  </si>
  <si>
    <t>Р0000017164</t>
  </si>
  <si>
    <t>Царга TANDEMBOX "K" 450мм R+L ANTARO белый шелк, 378K4502SA Z R+L V1 SEIW</t>
  </si>
  <si>
    <t>Р0000017165</t>
  </si>
  <si>
    <t>Царга TANDEMBOX "K" 450мм R+L ANTARO черный, 378K4502SA Z R+L V1 TERS</t>
  </si>
  <si>
    <t>Р0000013252</t>
  </si>
  <si>
    <t>Царга TANDEMBOX "K" 500мм R+L ANTARO белый шелк, 378K5002SA Z R+L V1 SEIW</t>
  </si>
  <si>
    <t>Р0000017167</t>
  </si>
  <si>
    <t>Царга TANDEMBOX "K" 500мм R+L ANTARO черный, 378K5002SA Z R+L V1 TERS</t>
  </si>
  <si>
    <t>Р0000011406</t>
  </si>
  <si>
    <t>Царга TANDEMBOX "K" 500мм R+L серая ANTARO, 378K5002SA</t>
  </si>
  <si>
    <t>Р0000004736</t>
  </si>
  <si>
    <t>Царга TANDEMBOX "K" 500мм R+L серая ANTARO, 358K5002SA</t>
  </si>
  <si>
    <t>00000010718</t>
  </si>
  <si>
    <t>AVENTOS,</t>
  </si>
  <si>
    <t>Р0000023419</t>
  </si>
  <si>
    <t>Крепление для тонких фасадов симметр.под саморез EXPANDO T (HS*HK*HL), 20S42T1</t>
  </si>
  <si>
    <t>00000012403</t>
  </si>
  <si>
    <t>Крепление фасада симметр.для узкой алюмин.рамки (HS*HK*HL)), 20S4201A</t>
  </si>
  <si>
    <t>Крепление фасада симметр.под саморез (HS*HK*HL) (100), 20S4201</t>
  </si>
  <si>
    <t>Р0000009766</t>
  </si>
  <si>
    <t>Крепление фасада симметр.под саморез EXPANDO (HS*HK*HL) (100), 20S42E1</t>
  </si>
  <si>
    <t>Планка Clip прямая универсальная (500), 175H3100</t>
  </si>
  <si>
    <t>Р0000008276</t>
  </si>
  <si>
    <t>Планка Clip прямая универсальная Экспандо (новинка) (500), 177H3100E</t>
  </si>
  <si>
    <t>Р0000015232</t>
  </si>
  <si>
    <t>Планка Clip прямая универсальная Экспандо, подъем 3мм , 177H3130E</t>
  </si>
  <si>
    <t>00000010719</t>
  </si>
  <si>
    <t>AVENTOS HF складной,</t>
  </si>
  <si>
    <t>00000011546</t>
  </si>
  <si>
    <t>Держатель рычага для алюм.рамки левый, 175H5B00.L</t>
  </si>
  <si>
    <t>00000011547</t>
  </si>
  <si>
    <t>Держатель рычага для алюм.рамки правый, 175H5B00.R</t>
  </si>
  <si>
    <t>00000011561</t>
  </si>
  <si>
    <t>Держатель средней петли для алюм. рамки симметр.(50), 175H5A00</t>
  </si>
  <si>
    <t>Р0000020472</t>
  </si>
  <si>
    <t>Заглушка круглая (HF*HS*HL) белый шелк без логотипа (500), 20F9001 SW</t>
  </si>
  <si>
    <t>Заглушка круглая с логотипом BLUM (HF*HS*HL) (500), 20F9001.BL</t>
  </si>
  <si>
    <t>Р0000020277</t>
  </si>
  <si>
    <t>Заглушка круглая с логотипом BLUM (HF*HS*HL) белый шелк (500), 20F9001.BL SW</t>
  </si>
  <si>
    <t>Заглушка основная СВЕТЛО-серая, левая (HF), (HGR) (20), 20F8001</t>
  </si>
  <si>
    <t>Заглушка основная СВЕТЛО-серая, правая (HF), (HGR) (20), 20F8001</t>
  </si>
  <si>
    <t>Р0000017845</t>
  </si>
  <si>
    <t>Заглушка основная ТЕМНО-серая, левая (HF), (TGR) (20), 20F8001</t>
  </si>
  <si>
    <t>Р0000017844</t>
  </si>
  <si>
    <t>Заглушка основная ТЕМНО-серая, правая (HF), (TGR) (20), 20F8001</t>
  </si>
  <si>
    <t>00000019524</t>
  </si>
  <si>
    <t>Заглушка основная БЕЛЫЙ ШЕЛК, левая (HF) (20), 20F8001</t>
  </si>
  <si>
    <t>00000019525</t>
  </si>
  <si>
    <t>Заглушка основная БЕЛЫЙ ШЕЛК, правая (HF) (20), 20F8001</t>
  </si>
  <si>
    <t>ДРЗ00000884</t>
  </si>
  <si>
    <t>Заглушка основная левая (HF) для SD БЕЛЫЙ ШЕЛК, 21F8001</t>
  </si>
  <si>
    <t>00000016227</t>
  </si>
  <si>
    <t>Заглушка основная левая (HF) для SD СВЕТЛО-серая (5) , 21F8001</t>
  </si>
  <si>
    <t>Р0000019485</t>
  </si>
  <si>
    <t>Комплект для SD для AVENTOS HF т-серый: заглушки большие, заглушки малые, радиокнопки и дист. аморт., 21F8000</t>
  </si>
  <si>
    <t>00000015947</t>
  </si>
  <si>
    <t>Ограничитель открывания 83" к Aventos HF (100), 20F7011</t>
  </si>
  <si>
    <t>00000012858</t>
  </si>
  <si>
    <t>Ограничитель открывания 100" к Aventos HF (100), 20F7051</t>
  </si>
  <si>
    <t>Петля Clip 120° без пружины (50/250), 70T5550.T</t>
  </si>
  <si>
    <t>Р0000001679</t>
  </si>
  <si>
    <t>Петля Clip 120° без пружины 1/2 накладная (50/250), 70T5650.T</t>
  </si>
  <si>
    <t>ДРЗ00000694</t>
  </si>
  <si>
    <t>Петля Clip top без пружины ВКЛАДНАЯ HF (50), 74T1750.TL</t>
  </si>
  <si>
    <t>00000012979</t>
  </si>
  <si>
    <t>Петля Clip 120° без пружины для алюм. рамки (50), 72T550A</t>
  </si>
  <si>
    <t>Петля междверн. Clip top без пружины (50/250), 78Z5500T</t>
  </si>
  <si>
    <t>00000013032</t>
  </si>
  <si>
    <t>Петля средняя Clip без пружины для алюм.рамки (50), 78Z550AT</t>
  </si>
  <si>
    <t>Силовой м/м LF=2.600-5.550 (для SERVO-DRIVE) (20), 20F2201.05</t>
  </si>
  <si>
    <t>Силовой м/м LF=5.350-10.150 (для SERVO-DRIVE) (20), 20F2501.05</t>
  </si>
  <si>
    <t>Силовой м/м LF=9.000-17.250 (для SERVO-DRIVE) (20), 20F2801.05</t>
  </si>
  <si>
    <t>Р0000004477</t>
  </si>
  <si>
    <t>Телескопичес.рычаг 480-570мм (новинка)(40), 20F3201.01</t>
  </si>
  <si>
    <t>Телескопичес.рычаг 560-710мм (новинка) (40), 20F3501.01</t>
  </si>
  <si>
    <t>Телескопичес.рычаг 700-900мм (новинка) (40), 20F3801.01</t>
  </si>
  <si>
    <t>Телескопичес.рычаг 760-1040 (новинка), 20F3901.01</t>
  </si>
  <si>
    <t>Р0000023577</t>
  </si>
  <si>
    <t>AVENTOS HK top НОВИНКА,</t>
  </si>
  <si>
    <t>Р0000023580</t>
  </si>
  <si>
    <t>Заглушка, большая левая (HK top) белый шелк, с малой заглушкой нерж. сталь , 22K8001.21 L + ZT20SWIG</t>
  </si>
  <si>
    <t>Заглушка, большая левая (HK top) светло-серая, с малой заглушкой нерж. сталь , 22K8001.21 L + ZT20HGIG</t>
  </si>
  <si>
    <t>Р0000023582</t>
  </si>
  <si>
    <t>Заглушка, большая левая (HK top) темно-серая, с малой заглушкой нерж. сталь , 22K8001.21 L + ZT20TGIG</t>
  </si>
  <si>
    <t>Р0000023581</t>
  </si>
  <si>
    <t>Заглушка, большая правая (HK top) белый шелк, с малой заглушкой нерж. сталь , 22K8001.21 R + ZT20SWIG</t>
  </si>
  <si>
    <t>Заглушка, большая правая (HK top) светло-серая, с малой заглушкой нерж. сталь, 22K8001.21 R + ZT20HGIG</t>
  </si>
  <si>
    <t>Р0000023583</t>
  </si>
  <si>
    <t>Заглушка, большая правая (HK top) темно-серая, с малой заглушкой нерж. сталь , 22K8001.21 R + ZT20TGIG</t>
  </si>
  <si>
    <t>Силовой м/м HK top КМ 420-1610 (20), 22K2301</t>
  </si>
  <si>
    <t>Р0000028016</t>
  </si>
  <si>
    <t>Силовой м/м HK top КМ 420-1610 c TIP-ON (20), 22K2301T</t>
  </si>
  <si>
    <t>Силовой м/м HK top КМ 930-2800 (20), 22K2501</t>
  </si>
  <si>
    <t>Силовой м/м HK top КМ 930-2800 c TIP-ON (20), 22K2501T</t>
  </si>
  <si>
    <t>Силовой м/м HK top КМ 1730-5200 (20), 22K2701</t>
  </si>
  <si>
    <t>Силовой м/м HK top КМ 1730-5200 c TIP-ON (20), 22K2701T</t>
  </si>
  <si>
    <t>Силовой м/м HK top КМ 3200-9000 (20), 22K2901</t>
  </si>
  <si>
    <t>Силовой м/м HK top КМ 3200-9000 c TIP-ON (20), 22K2901T</t>
  </si>
  <si>
    <t>00000010720</t>
  </si>
  <si>
    <t>AVENTOS HK откидной,</t>
  </si>
  <si>
    <t>Заглушка большая левая (HK) (20), 20K8001.02 L</t>
  </si>
  <si>
    <t>Заглушка большая правая (HK) (20), 20K8001.02 R</t>
  </si>
  <si>
    <t>ДРЗ00001809</t>
  </si>
  <si>
    <t>Заглушка большая левая (HK), БЕЛЫЙ ШЕЛК, 20K8001.02 L SW</t>
  </si>
  <si>
    <t>ДРЗ00001810</t>
  </si>
  <si>
    <t>Заглушка большая правая (HK), БЕЛЫЙ ШЕЛК, 20K8001.02 R SW</t>
  </si>
  <si>
    <t>ДРЗ00000697</t>
  </si>
  <si>
    <t>Заглушка большая левая (HK) для SD серая, 21K8001</t>
  </si>
  <si>
    <t>ДРЗ00005931</t>
  </si>
  <si>
    <t>Заглушка большая левая (HK) для SD БЕЛЫЙ ШЕЛК, 21K8001</t>
  </si>
  <si>
    <t>Р0000017848</t>
  </si>
  <si>
    <t>Заглушка большая левая (HK) темно-серая (20) TGR, 20K8001.02 L</t>
  </si>
  <si>
    <t>Р0000017847</t>
  </si>
  <si>
    <t>Заглушка большая правая (HK) темно-серая (20) TGR, 20K8001.02 R</t>
  </si>
  <si>
    <t>Заглушка малая "Blum", левая (500), 20K9001.BL.L</t>
  </si>
  <si>
    <t>Заглушка малая "Blum", правая (500), 20K9001.BL.R</t>
  </si>
  <si>
    <t>00000011937</t>
  </si>
  <si>
    <t>Заглушка малая симетричная белая без логотипа(HK), 20K9001 ABD V500SEIW</t>
  </si>
  <si>
    <t>Р0000019486</t>
  </si>
  <si>
    <t>Комплектдля SD для AVENTOS HK т-серый: заглушки большие, заглушки малые, радиокнопки и дист. аморт., 21K8000</t>
  </si>
  <si>
    <t>00000012860</t>
  </si>
  <si>
    <t>Ограничитель угла открывания 100". для Aventos HK, 20K7041</t>
  </si>
  <si>
    <t>00000015562</t>
  </si>
  <si>
    <t>Ограничитель угла открывания 75". для Aventos HK (100), 20K7011</t>
  </si>
  <si>
    <t>Силовой м/м КМ 480-1500 (для SERVO-DRIVE) (20), 20K2301.05</t>
  </si>
  <si>
    <t>Силовой м/м КМ 750-2500 (для SERVO-DRIVE) (20), 20K2501.05</t>
  </si>
  <si>
    <t>Силовой м/м КМ 1500-4900 (для SERVO-DRIVE) (20), 20K2701.05</t>
  </si>
  <si>
    <t>Силовой м/м КМ 3200-9000 (для SERVO-DRIVE) (20), 20K2901.05</t>
  </si>
  <si>
    <t>ДРЗ00000598</t>
  </si>
  <si>
    <t>AVENTOS HK TIP-ON,</t>
  </si>
  <si>
    <t>Силовой м/м KM 480-1500 c TIP-ON, 20K2301T</t>
  </si>
  <si>
    <t>Силовой м/м KM 750-2500 c TIP-ON (20), 20K2501T</t>
  </si>
  <si>
    <t>Силовой м/м KM 1500-4900 c TIP-ON (20), 20K2701T</t>
  </si>
  <si>
    <t>Силовой м/м KM 3200-9000 c TIP-ON (20), 20K2901T</t>
  </si>
  <si>
    <t>00000010721</t>
  </si>
  <si>
    <t>AVENTOS HK-S,</t>
  </si>
  <si>
    <t>Заглушка HK-S левая (40), 20K8A01 L</t>
  </si>
  <si>
    <t>Заглушка HK-S правая (40), 20K8A01 R</t>
  </si>
  <si>
    <t>ДРЗ00001811</t>
  </si>
  <si>
    <t>Заглушка HK-S левая, БЕЛЫЙ ШЕЛК, 20K8A01 (б.ш.)</t>
  </si>
  <si>
    <t>Р0000019482</t>
  </si>
  <si>
    <t>Заглушка HK-S левая, Т. СЕРЫЙ, 20K8A01 (т.сер)</t>
  </si>
  <si>
    <t>ДРЗ00001812</t>
  </si>
  <si>
    <t>Заглушка HK-S правая, БЕЛЫЙ ШЕЛК, 20K8A01 (б.ш.)</t>
  </si>
  <si>
    <t>Р0000019483</t>
  </si>
  <si>
    <t>Заглушка HK-S правая, Т. СЕРЫЙ, 20K8A01 (т.сер)</t>
  </si>
  <si>
    <t>00000018885</t>
  </si>
  <si>
    <t>Крепление к фасаду для алюминевой рамки под саморез (HK-S), лев., 20K4A01A</t>
  </si>
  <si>
    <t>00000018884</t>
  </si>
  <si>
    <t>Крепление к фасаду для алюминевой рамки под саморез (HK-S), пр., 20K4A01A</t>
  </si>
  <si>
    <t>00000016647</t>
  </si>
  <si>
    <t>Ограничитель открывания 100" для Aventos HK-S, 20K7A41</t>
  </si>
  <si>
    <t>00000016645</t>
  </si>
  <si>
    <t>Ограничитель открывания 75" для Aventos HK-S (100), 20K7A11</t>
  </si>
  <si>
    <t>Силовой м/м (C) HK-S (новинка) (40), 20K2C01.02</t>
  </si>
  <si>
    <t>Силовой м/м (E) HK-S (новинка) (40), 20K2E01.02</t>
  </si>
  <si>
    <t>Силовой м/м (А) HK-S (новинка) (40), 20K2A01.02</t>
  </si>
  <si>
    <t>00000014322</t>
  </si>
  <si>
    <t>Силовой м/м (А) HK-S(40), 20K2A01</t>
  </si>
  <si>
    <t>Р0000003439</t>
  </si>
  <si>
    <t>AVENTOS HK-S TIP ON,</t>
  </si>
  <si>
    <t>Силовой м/м (C) HK-S с TIP ON, 20K2C01T</t>
  </si>
  <si>
    <t>Силовой м/м (E) HK-S с TIP ON (40), 20K2E01T</t>
  </si>
  <si>
    <t>Р0000007338</t>
  </si>
  <si>
    <t>AVENTOS HK-XS,</t>
  </si>
  <si>
    <t>Р0000016116</t>
  </si>
  <si>
    <t>Крепление корпуса, Expando, AVENTOS HK-XS, (200), 20K51E1 KOR-B V200 NI</t>
  </si>
  <si>
    <t>Крепление корпуса, на саморезы AVENTOS HK-XS, (200), 20K5101</t>
  </si>
  <si>
    <t>Р0000016115</t>
  </si>
  <si>
    <t>Крепление фасада для дерев.фасадов, Expando, AVENTOS HK-XS, (200), 20K41E1 FRO-B V200 NI</t>
  </si>
  <si>
    <t>Крепление фасада для дерев.фасадов, на саморезы AVENTOS HK-XS, (200), 20K4101</t>
  </si>
  <si>
    <t>Поворотный подъемный механизм AVENTOS HK-XS, силовой механизм HK-XS TIP-ON, для TIP-ON, 180-800, 20K1101T</t>
  </si>
  <si>
    <t>Поворотный подъемный механизм AVENTOS HK-XS, силовой механизм HK-XS TIP-ON, для TIP-ON, 500-1200, 20K1301T</t>
  </si>
  <si>
    <t>Поворотный подъемный механизм AVENTOS HK-XS, силовой механизм HK-XS TIP-ON, для TIP-ON, 800-1600 (40, 20K1501T</t>
  </si>
  <si>
    <t>Поворотный подъемный механизм AVENTOS HK-XS, силовой механизм, 200-1000, 20K1101</t>
  </si>
  <si>
    <t>Поворотный подъемный механизм AVENTOS HK-XS, силовой механизм, 500-1500 (40), 20K1301</t>
  </si>
  <si>
    <t>Поворотный подъемный механизм AVENTOS HK-XS, силовой механизм, 800-1800 (40), 20K1501</t>
  </si>
  <si>
    <t>00000010722</t>
  </si>
  <si>
    <t>AVENTOS HL паралл. подъема,</t>
  </si>
  <si>
    <t>Р0000019971</t>
  </si>
  <si>
    <t>AVENTOS HL- старая номенклатура РАСПРОДАЖА,</t>
  </si>
  <si>
    <t>Держатель овального попер.стабилизатора (HL), 20Q0002A</t>
  </si>
  <si>
    <t>00000016636</t>
  </si>
  <si>
    <t>Держатель овального попер.стабилизатора (HL) для SERVO-DRIVE, 21Q0002A</t>
  </si>
  <si>
    <t>Заглушка овального попер.стабилизатора (HL), 20Q0003A</t>
  </si>
  <si>
    <t>00000016632</t>
  </si>
  <si>
    <t>Рычаг Н=300-350 мм левый (HL) для SERVO-DRIVE, 21L3201.L</t>
  </si>
  <si>
    <t>Рычаг Н=300-350мм левый (HL), 20L3201.05 L</t>
  </si>
  <si>
    <t>Рычаг Н=300-350мм правый (HL), 20L3201.05 R</t>
  </si>
  <si>
    <t>00000016633</t>
  </si>
  <si>
    <t>Рычаг Н=350-400 мм левый (HL) для SERVO-DRIVE, 21L3501.L</t>
  </si>
  <si>
    <t>Р0000012269</t>
  </si>
  <si>
    <t>Рычаг Н=350-400 мм левый (HL) для SERVO-DRIVE , 21L3501.01</t>
  </si>
  <si>
    <t>Рычаг Н=350-400мм левый (HL), 20L3501.05 L</t>
  </si>
  <si>
    <t>00000016634</t>
  </si>
  <si>
    <t>Рычаг Н=400-550 мм левый (HL) для SERVO-DRIVE, 21L3801.L</t>
  </si>
  <si>
    <t>00000014076</t>
  </si>
  <si>
    <t>Рычаг Н=400-550мм левый (HL), 20L3801.05 L</t>
  </si>
  <si>
    <t>Р0000012270</t>
  </si>
  <si>
    <t>Рычаг Н=450-580 мм левый (HL) для SERVO-DRIVE, 21L3901.01</t>
  </si>
  <si>
    <t>00000014078</t>
  </si>
  <si>
    <t>Рычаг Н=450-580мм левый (HL) (10), 20L3901.05 L</t>
  </si>
  <si>
    <t>00000014079</t>
  </si>
  <si>
    <t>Рычаг Н=450-580мм правый (HL) (10), 20L3901.05 R</t>
  </si>
  <si>
    <t>00000015879</t>
  </si>
  <si>
    <t>Соединитель для поперечного стабилизатора, для овальной штанги, 20Q091ZA</t>
  </si>
  <si>
    <t>Заглушка большая HL левая (20), 20L8001.02.L</t>
  </si>
  <si>
    <t>Заглушка большая HL правая (20), 20L8001.02.R</t>
  </si>
  <si>
    <t>ДРЗ00001807</t>
  </si>
  <si>
    <t>Заглушка большая HL левая, БЕЛЫЙ ШЕЛК, 20L8001.01.L (б.ш.)</t>
  </si>
  <si>
    <t>Р0000019467</t>
  </si>
  <si>
    <t>Заглушка большая HL левая, темно-серая, 20L8001.02ABD L V20</t>
  </si>
  <si>
    <t>ДРЗ00001808</t>
  </si>
  <si>
    <t>Заглушка большая HL правая, БЕЛЫЙ ШЕЛК, 20L8001.01.R (б.ш.)</t>
  </si>
  <si>
    <t>Р0000019468</t>
  </si>
  <si>
    <t>Заглушка большая HL правая, темно-серая, 20L8001.02ABD R V20</t>
  </si>
  <si>
    <t>00000016631</t>
  </si>
  <si>
    <t>Заглушка большая HL левая для SERVO-DRIVE, серая, 21L8001</t>
  </si>
  <si>
    <t>ДРЗ00005932</t>
  </si>
  <si>
    <t>Заглушка большая HL левая для SERVO-DRIVE, БЕЛЫЙ ШЕЛК, 21L8001</t>
  </si>
  <si>
    <t>Р0000002588</t>
  </si>
  <si>
    <t>Заглушка овального попер.стабилизатора (HL) (новинка) (200), 20Q0003A01</t>
  </si>
  <si>
    <t>Овальная штанга попер.стабилизатора под раскрой L=1061мм (HL) (20), 20Q1061UA</t>
  </si>
  <si>
    <t>Р0000020153</t>
  </si>
  <si>
    <t>Ограничитель угла открывания до 124° AVENTOS HL, 20L7051 BEGR V100R737</t>
  </si>
  <si>
    <t>Р0000020275</t>
  </si>
  <si>
    <t>Рычаг Н=300-350 мм (HL) для SERVO-DRIVE комплект R+L, 21L3200.01</t>
  </si>
  <si>
    <t>Р0000005421</t>
  </si>
  <si>
    <t>Рычаг Н=300-350мм левый (HL) новинка, 20L3201.06 L</t>
  </si>
  <si>
    <t>Р0000005422</t>
  </si>
  <si>
    <t>Рычаг Н=300-350мм правый (HL) новинка, 20L3201.06 R</t>
  </si>
  <si>
    <t>Р0000012617</t>
  </si>
  <si>
    <t>Рычаг Н=350-400 мм (HL) для SERVO-DRIVE комплект R+L, 21L3500.01</t>
  </si>
  <si>
    <t>Р0000003389</t>
  </si>
  <si>
    <t>Рычаг Н=350-400мм левый (HL) новинка, 20L3501.06 L</t>
  </si>
  <si>
    <t>Р0000003390</t>
  </si>
  <si>
    <t>Рычаг Н=350-400мм правый (HL) новинка, 20L3501.06 R</t>
  </si>
  <si>
    <t>Р0000020276</t>
  </si>
  <si>
    <t>Рычаг Н=400-550 мм (HL) для SERVO-DRIVE комплект R+L, 21L3800.01</t>
  </si>
  <si>
    <t>Рычаг Н=400-550мм левый (HL) (новинка) (10), 20L3801.06 L</t>
  </si>
  <si>
    <t>Рычаг Н=400-550мм правый (HL) (новинка) (10), 20L3801.06 R</t>
  </si>
  <si>
    <t>Р0000018302</t>
  </si>
  <si>
    <t>Рычаг Н=450-580 мм (HL) для SERVO-DRIVE комплект R+L, 21L3900.01</t>
  </si>
  <si>
    <t>Рычаг Н=450-580мм левый (HL) (10) новинка, 20L3901.06 L</t>
  </si>
  <si>
    <t>Рычаг Н=450-580мм правый (HL) (10) новинка, 20L3901.06 R</t>
  </si>
  <si>
    <t>ДРЗ00000513</t>
  </si>
  <si>
    <t>Силовой механизм HL (21) для SERVO-DRIVE, 20L2101.05</t>
  </si>
  <si>
    <t>Силовой механизм HL (23) для SERVO-DRIVE, 20L2301.05</t>
  </si>
  <si>
    <t>Силовой механизм HL (25) для SERVO-DRIVE, 20L2501.05</t>
  </si>
  <si>
    <t>Силовой механизм HL (27) для SERVO-DRIVE, 20L2701.05</t>
  </si>
  <si>
    <t>Силовой механизм HL (29) для SERVO-DRIVE (20), 20L2901.05</t>
  </si>
  <si>
    <t>Р0000005848</t>
  </si>
  <si>
    <t>Соединитель для поперечного стабилизатора, для овальной штанги (новинка) (20/1), 20Q153ZA</t>
  </si>
  <si>
    <t>00000010723</t>
  </si>
  <si>
    <t>AVENTOS HS наклонного подъёма,</t>
  </si>
  <si>
    <t>Р0000019980</t>
  </si>
  <si>
    <t>AVENTOS HS- старая номенклатура РАСПРОДАЖА,</t>
  </si>
  <si>
    <t>00000011529</t>
  </si>
  <si>
    <t>Держатель круглого поперечного стабилизатора (200), 20Q0002</t>
  </si>
  <si>
    <t>00000011964</t>
  </si>
  <si>
    <t>Заглушка круглого поперечного стабилизатора (200), 20Q0003.02</t>
  </si>
  <si>
    <t>00000012242</t>
  </si>
  <si>
    <t>Комплект AVENTOS HS (HS2), 20S1B00</t>
  </si>
  <si>
    <t>00000016628</t>
  </si>
  <si>
    <t>Рычаг HS левый для SERVO-DRIVE, 21S3501.01L</t>
  </si>
  <si>
    <t>00000016629</t>
  </si>
  <si>
    <t>Рычаг HS правый для SERVO-DRIVE, 21S3501.01R</t>
  </si>
  <si>
    <t>00000014378</t>
  </si>
  <si>
    <t>Соединитель для поперечного стабилизатора (20), 20Q091Z</t>
  </si>
  <si>
    <t>Заглушка большая левая (HS) (20), 20S8001.L</t>
  </si>
  <si>
    <t>Заглушка большая правая (HS) , 20S8001.R</t>
  </si>
  <si>
    <t>ДРЗ00001313</t>
  </si>
  <si>
    <t>Заглушка большая левая (HS), БЕЛЫЙ ШЕЛК, 20S8001.L (б.ш.)</t>
  </si>
  <si>
    <t>Р0000019473</t>
  </si>
  <si>
    <t>Заглушка большая левая (HS), темно-серый, 20S8001 ABD L V20 TGR</t>
  </si>
  <si>
    <t>ДРЗ00001806</t>
  </si>
  <si>
    <t>Заглушка большая правая (HS), БЕЛЫЙ ШЕЛК, 20S8001.R (б.ш.)</t>
  </si>
  <si>
    <t>Р0000019475</t>
  </si>
  <si>
    <t>Заглушка большая правая (HS), темно-серый, 20S8001 ABD R V20 TGR</t>
  </si>
  <si>
    <t>00000016627</t>
  </si>
  <si>
    <t>Заглушка большая левая (HS) для SERVO-DRIVE , серая, 21S8001</t>
  </si>
  <si>
    <t>ДРЗ00005929</t>
  </si>
  <si>
    <t>Заглушка большая левая (HS) для SERVO-DRIVE, БЕЛЫЙ ШЕЛК, 21S8001</t>
  </si>
  <si>
    <t>Заглушка круглого поперечного стабилизатора (новинка), 20Q0003.03</t>
  </si>
  <si>
    <t>Круглая штанга поперечного стабилизатора 1061мм под раскрой (новинка) (20), 20Q1061UN</t>
  </si>
  <si>
    <t>Р0000015278</t>
  </si>
  <si>
    <t>Рычаг HS для SERVO-DRIVE R+L (с заглушками для стабилизатора), 21S3500.01 R+L</t>
  </si>
  <si>
    <t>Рычаг HS левый (новинка) (10), 20S3501.06.L</t>
  </si>
  <si>
    <t>Рычаг HS правый (новинка) (10), 20S3501.06.R</t>
  </si>
  <si>
    <t>00000014315</t>
  </si>
  <si>
    <t>Силовой м/м 2.5-5.0кг (А) БЕЗ SERVO-DRIVE, 20S2A01</t>
  </si>
  <si>
    <t>Силовой м/м 2.5-5.0кг (А) для SERVO-DRIVE, 20S2A01.05</t>
  </si>
  <si>
    <t>Силовой м/м 3-6.5 кг. (D) для SERVO-DRIVE т (20), 20S2D01.05</t>
  </si>
  <si>
    <t>Силовой м/м 3.25-9.00кг (В) для SERVO-DRIVE, 20S2B01.05</t>
  </si>
  <si>
    <t>Силовой м/м 4.0-8.0 кг (G) для SERVO-DRIVE (20), 20S2G01.05</t>
  </si>
  <si>
    <t>Силовой м/м 6-13 кг. (E) для SERVO-DRIVE, 20S2E01.05</t>
  </si>
  <si>
    <t>Силовой м/м 6-13.5 кг. (H) для SERVO-DRIVE, 20S2H01.05</t>
  </si>
  <si>
    <t>Силовой м/м 7.25-15.0кг (C) для SERVO-DRIVE, 20S2C01.05</t>
  </si>
  <si>
    <t>00000014318</t>
  </si>
  <si>
    <t>Силовой м/м 7.25-15.0кг (С) БЕЗ SERVO-DRIVE, 20S2C01</t>
  </si>
  <si>
    <t>00000014319</t>
  </si>
  <si>
    <t>Силовой м/м 9.75-19.0 кг (F) БЕЗ SERVO-DRIVE, 20S2F01</t>
  </si>
  <si>
    <t>Силовой м/м 9.75-19.0 кг (F) для SERVO-DRIVE (20), 20S2F01.05</t>
  </si>
  <si>
    <t>Силовой м/м 10.5-21.5 кг (I) для SERVO-DRIVE, 20S2I01.05</t>
  </si>
  <si>
    <t>Р0000005965</t>
  </si>
  <si>
    <t>Соединитель для поперечного стабилизатора, для круглой штанги (новинка), 20Q153ZN</t>
  </si>
  <si>
    <t>Р0000017195</t>
  </si>
  <si>
    <t>CABLOXX,</t>
  </si>
  <si>
    <t>Блокирующая штанга, комл. (Блок. штанга, дистанц. пласт, концевик, держатель, шаблон) ВВК=762 мм, Z80S0760 SPERRST V1 ROH</t>
  </si>
  <si>
    <t>Вал синхронизатора, ДЛ=1163, (40) CABLOXX, Z80V1163W SYN-WEL 40 ROH</t>
  </si>
  <si>
    <t>Ригель, комл. (Ригель, держатель фасада, заглушка) белый шелк (50) CABLOXX, Z80.000S SCHIL-K V1 SW-M</t>
  </si>
  <si>
    <t>Р0000017217</t>
  </si>
  <si>
    <t>Ригель, комл. (Ригель, держатель фасада, заглушка) серый (50) CABLOXX, Z80.000S SCHIL-K V1 WGR</t>
  </si>
  <si>
    <t>Р0000017214</t>
  </si>
  <si>
    <t>Ригель, комл. (Ригель, держатель фасада, заглушка) серый ОРИОН (50) CABLOXX , Z80.000S SCHIL-K V1 OG-M</t>
  </si>
  <si>
    <t>Р0000017216</t>
  </si>
  <si>
    <t>Ригель, комл. (Ригель, держатель фасада, заглушка) терра- черный (50) CABLOXX, Z80.000S SCHIL-K V1 TS-M</t>
  </si>
  <si>
    <t>Синхронизатор, комл. (Держатель, левый/правый, 2 рычага) (10) CABLOXX, Z80V000A SYN-SET V1 S</t>
  </si>
  <si>
    <t>Р0000017220</t>
  </si>
  <si>
    <t>Универсальный шаблон для раскроя, 65.0801 LEHRE NCSO</t>
  </si>
  <si>
    <t>Фиксатор CABLOXX, левый, Z80.000V VERR L V50 S</t>
  </si>
  <si>
    <t>Фиксатор CABLOXX, правый, Z80.000V VERR R V50 S</t>
  </si>
  <si>
    <t>Р0000017223</t>
  </si>
  <si>
    <t>Шаблон для позиционирования, для ригель CABLOXX для LEGRABOX, 65.0807 LEHRE LBX S/O</t>
  </si>
  <si>
    <t>Р0000017221</t>
  </si>
  <si>
    <t>Шаблон для позиционирования, для ригель CABLOXX для TANDEMBOX, 65.0803 LEHRE TBX OR</t>
  </si>
  <si>
    <t>00000019316</t>
  </si>
  <si>
    <t>INTIVO,</t>
  </si>
  <si>
    <t>Р0000020585</t>
  </si>
  <si>
    <t>SYNCROMOTION для TANDEMBOX intivo комплект, высота D, белый шелк, Z33D0L00A6 SYNCRO V1 SEIW</t>
  </si>
  <si>
    <t>Р0000023414</t>
  </si>
  <si>
    <t>SYNCROMOTION для TANDEMBOX intivo комплект, высота D, темно серый, Z33D0L00A6</t>
  </si>
  <si>
    <t>Р0000020586</t>
  </si>
  <si>
    <t>SYNCROMOTION комплект, высота M, белый шелк, Z33M00E0A6 SYNCRO V1 SEIW</t>
  </si>
  <si>
    <t>Р0000011403</t>
  </si>
  <si>
    <t>TANDEMBOX боковой стабилизатор (для крепл. сверху), НД=500мм, ШК=1200мм, полн. выдвиж., станд. ящ/10, ZST.500BA</t>
  </si>
  <si>
    <t>Р0000011404</t>
  </si>
  <si>
    <t>TANDEMBOX боковой стабилизатор (для крепления сверху), НД=550мм, ШК=1200мм, полн. выдвиж., станд. ящ, ZST.550BA</t>
  </si>
  <si>
    <t>Боковина BOXCAP 400 R+L бел. шелк, Z37L390S.D BXCA 4SEIW</t>
  </si>
  <si>
    <t>Р0000006816</t>
  </si>
  <si>
    <t>Боковина BOXCAP 400 R+L серая, Z37L390S.D</t>
  </si>
  <si>
    <t>ДРЗ00005829</t>
  </si>
  <si>
    <t>Боковина BOXCAP 400 R+L черн, Z37L390S.D BXCA 4TERS</t>
  </si>
  <si>
    <t>Боковина BOXCAP 450 R+L бел.ш, Z37L440S.D BXCA 4SEIW</t>
  </si>
  <si>
    <t>Р0000017135</t>
  </si>
  <si>
    <t>Боковина BOXCAP 450 R+L бел.ш (1), Z37L440S.D BXCA 1SEIW</t>
  </si>
  <si>
    <t>Р0000020583</t>
  </si>
  <si>
    <t>Боковина BOXCAP 450 R+L нерж., Z37L440I.D BXCA R+L 1IN-G</t>
  </si>
  <si>
    <t>00000019369</t>
  </si>
  <si>
    <t>Боковина BOXCAP 450 R+L т.черн, Z37L440S.D BXCA 4TERS</t>
  </si>
  <si>
    <t>Р0000018968</t>
  </si>
  <si>
    <t>Боковина BOXCAP 500 R+L бел. шелк 1/6, Z37L490S.D BXCA 1SEIW</t>
  </si>
  <si>
    <t>Боковина BOXCAP 500 R+L бел.ш (4), Z37L490S.D BXCA 4SEIW</t>
  </si>
  <si>
    <t>Р0000006817</t>
  </si>
  <si>
    <t>Боковина BOXCAP 500 R+L серая, Z37L490S.D</t>
  </si>
  <si>
    <t>00000019371</t>
  </si>
  <si>
    <t>Боковина BOXCAP 500 R+L т.черн (4), Z37L490S.D BXCA 4TERS</t>
  </si>
  <si>
    <t>Р0000020584</t>
  </si>
  <si>
    <t>Боковина BOXCAP 650 R+L бел.ш (4), Z37L640S.D BXCA R+L 1SEIW</t>
  </si>
  <si>
    <t>Р0000004360</t>
  </si>
  <si>
    <t>Бутылочница - ящик с высоким фасадом 300 х 500 серая, ZFL.30BFI6</t>
  </si>
  <si>
    <t>Держатель BOXCOVER задний бел.ш R+L (40), Z36L002G2S BOX-H 40SEIW</t>
  </si>
  <si>
    <t>Р0000006813</t>
  </si>
  <si>
    <t>Держатель BOXCOVER задний НЕРЖ. R+L, Z36L002G2I</t>
  </si>
  <si>
    <t>Р0000006815</t>
  </si>
  <si>
    <t>Держатель BOXCOVER задний серый R+L , Z36L002G2S</t>
  </si>
  <si>
    <t>00000019367</t>
  </si>
  <si>
    <t>Держатель BOXCOVER задний т.черн R+L (40), Z36L002G2S BOX-H 40TERS</t>
  </si>
  <si>
    <t>00000019365</t>
  </si>
  <si>
    <t>Держатель BOXCOVER передний симметричный т.черн R+L (комп 2шт.) (40), Z36L002G1S BOX-V V80 TERS</t>
  </si>
  <si>
    <t>Держатель BOXCOVER передний симметричный бел.ш R+L (комп 2шт.) (40), Z36L002G1S BOX-V V80 SEIW</t>
  </si>
  <si>
    <t>Р0000006814</t>
  </si>
  <si>
    <t>Держатель BOXCOVER передний симметричный НЕРЖ. R+L (комп 2шт.) , Z36L002G1I</t>
  </si>
  <si>
    <t>Р0000007389</t>
  </si>
  <si>
    <t>Держатель BOXCOVER передний симметричный серый R+L (комп 2шт.) , Z36L002G1K5</t>
  </si>
  <si>
    <t>00000019377</t>
  </si>
  <si>
    <t>Держатель поперечного разделителя Intivo бел.ш, Z40L0002 QU-AUF 100SEIW</t>
  </si>
  <si>
    <t>Р0000006837</t>
  </si>
  <si>
    <t>Держатель поперечного разделителя Intivo светло-серый, Z40L0002 QU-AUF 100 WGR</t>
  </si>
  <si>
    <t>00000019376</t>
  </si>
  <si>
    <t>Держатель поперечного разделителя Intivo т.черн (100), Z40L0002 QU-AUF 100 S</t>
  </si>
  <si>
    <t>Р0000006823</t>
  </si>
  <si>
    <t>Держатель поперечного разделителя Intivo темно-серый (к НЕРЖ), Z40L0002 QU-AUF 100R737</t>
  </si>
  <si>
    <t>Р0000012758</t>
  </si>
  <si>
    <t>Заглушка Intivo с логотипом BLUM нерж., ZAA.5329. BTAB</t>
  </si>
  <si>
    <t>Р0000023211</t>
  </si>
  <si>
    <t>Заглушка Intivo бел.ш. без логотипа, ZAA.532C. ABD V1000SEIW</t>
  </si>
  <si>
    <t>Заглушка Intivo бел.ш. с логотипом BLUM, ZAA.532C. BLABD V1000SEIW</t>
  </si>
  <si>
    <t>00000019350</t>
  </si>
  <si>
    <t>Заглушка Intivo медная к тер.черн. с логотипом BLUM (1000), ZAA.532C. BLABD V1000 KU</t>
  </si>
  <si>
    <t>Р0000026802</t>
  </si>
  <si>
    <t>Заглушка Intivo светло-серая с логотипом BLUM, ZAA.532C.BL</t>
  </si>
  <si>
    <t>Заглушка Intivo темно-серая с логотипом BLUM, ZAA.532C.BL</t>
  </si>
  <si>
    <t>Р0000026801</t>
  </si>
  <si>
    <t>Заглушка Intivo черная с логотипом Blum, ZAA.532C.BL</t>
  </si>
  <si>
    <t>Р0000027785</t>
  </si>
  <si>
    <t>Заднее крепление C для ящика под мойку. R+L бел.ш (25), Z30C000S.22HO-RW MP SEIW</t>
  </si>
  <si>
    <t>Р0000027784</t>
  </si>
  <si>
    <t>Заднее крепление D для ящика под мойку. R+L бел.ш (25), Z30D000S.22HO-RW MP SEIW</t>
  </si>
  <si>
    <t>Заднее крепление D. R+L бел.ш (50), Z30D000S HO-R V50SEIW</t>
  </si>
  <si>
    <t>Р0000006806</t>
  </si>
  <si>
    <t>Заднее крепление D. R+L НЕРЖ., Z30D000S</t>
  </si>
  <si>
    <t>00000019344</t>
  </si>
  <si>
    <t>Заднее крепление D. R+L т. черн (50), Z30D000S HO-R V50TERS</t>
  </si>
  <si>
    <t>Заднее крепление M. R+L бел.ш (50), Z30M000S.04HO-R SEIW</t>
  </si>
  <si>
    <t>Р0000006809</t>
  </si>
  <si>
    <t>Заднее крепление M. R+L НЕРЖ, Z30M000S.04</t>
  </si>
  <si>
    <t>00000019346</t>
  </si>
  <si>
    <t>Заднее крепление M. R+L т. черн (50), Z30M000S 04HO-R V50TERS</t>
  </si>
  <si>
    <t>Заднее крепление N, R+L бел.ш (50), Z30N000S.04HO-R V50SEIW</t>
  </si>
  <si>
    <t>00000019348</t>
  </si>
  <si>
    <t>Заднее крепление N, R+L т.черн, Z30N000S.04HO-R 1/50TERS</t>
  </si>
  <si>
    <t>Р0000006811</t>
  </si>
  <si>
    <t>Заднее крепление N, R+L НЕРЖ., Z30N000S.04</t>
  </si>
  <si>
    <t>Р0000020582</t>
  </si>
  <si>
    <t>Заднее крепление TANDEMBOX D угловое белый шелк, Z30D000SL45ECK-RW MP SEIW</t>
  </si>
  <si>
    <t>Р0000020588</t>
  </si>
  <si>
    <t>Заднее крепление TANDEMBOX M угловое, белый шелк, Z30M000S.45 R+L</t>
  </si>
  <si>
    <t>00000019341</t>
  </si>
  <si>
    <t>Задняя стенка D сталь под мойку форма L Intivo R+L бел.ш, Z30D120S.6SSTR SEIW</t>
  </si>
  <si>
    <t>00000019342</t>
  </si>
  <si>
    <t>Задняя стенка D сталь под мойку форма L Intivo R+L т. черн, Z30D120S.6S 1/6 TERS</t>
  </si>
  <si>
    <t>Крепление передней панели Intivo D R+L бел.ш (для BOXCAP, для прямоуг.рейлинга), ZIF.82D0.01 FRO V1SEIW</t>
  </si>
  <si>
    <t>Крепление передней панели Intivo D R+L бел.ш (для стекла) (1), ZIF.81D0.01 FRO V1SEIW</t>
  </si>
  <si>
    <t>Р0000006834</t>
  </si>
  <si>
    <t>Крепление передней панели Intivo D R+L НЕРЖ. (для стекла), ZIF.81D0.01FRO R+L V1MANI</t>
  </si>
  <si>
    <t>Р0000006821</t>
  </si>
  <si>
    <t>Крепление передней панели Intivo D R+L серое (для стекла), ZIF.81D0.01</t>
  </si>
  <si>
    <t>ДРЗ00004677</t>
  </si>
  <si>
    <t>Крепление передней панели Intivo D R+L т.черн (для BOXCAP, для прямоуг.рейлинга), ZIF.82D0.01 FRO V1TERS</t>
  </si>
  <si>
    <t>00000019363</t>
  </si>
  <si>
    <t>Крепление передней панели Intivo D R+L т.черн (для стекла), ZIF.81D0.01 FRO V1TERS</t>
  </si>
  <si>
    <t>Крепление передней панели Intivo M R+L бел.ш (12), ZIF.80M0 FRO V1SEIW</t>
  </si>
  <si>
    <t>00000019357</t>
  </si>
  <si>
    <t>Крепление передней панели Intivo M R+L т.черн, ZIF.80M0 FRO V1TERS</t>
  </si>
  <si>
    <t>Р0000006833</t>
  </si>
  <si>
    <t>Крепление передней панели Intivo M НЕРЖ. R+L, ZIF.80M0.01</t>
  </si>
  <si>
    <t>Р0000006798</t>
  </si>
  <si>
    <t>Крепление передней панели Intivo M серое левое, ZIF.80M0.01 L</t>
  </si>
  <si>
    <t>Р0000006799</t>
  </si>
  <si>
    <t>Крепление передней панели Intivo M серое правое, ZIF.80M0.01 R</t>
  </si>
  <si>
    <t>Р0000020587</t>
  </si>
  <si>
    <t>Крепление фасада Intivo L саморез, ZSF.5220 FROB V100 ZN</t>
  </si>
  <si>
    <t>Крепление фасада Intivo L EXPANDO (для высоты D) (100), ZSF.532E FROB V100 ZN</t>
  </si>
  <si>
    <t>Р0000017172</t>
  </si>
  <si>
    <t>Крепление фасада Intivo L под пресс (для высоты D) , ZSF.5320 FROB V100 ZN</t>
  </si>
  <si>
    <t>Р0000023559</t>
  </si>
  <si>
    <t>Межсекционная стенка INTIVO 450 бел.шелк, Z46L420S SEIW</t>
  </si>
  <si>
    <t>00000019698</t>
  </si>
  <si>
    <t>Межсекционная стенка INTIVO 500 бел.шелк, Z46L470S SEIW</t>
  </si>
  <si>
    <t>Р0000006826</t>
  </si>
  <si>
    <t>Межсекционная стенка INTIVO 500 НЕРЖ., Z46L470I</t>
  </si>
  <si>
    <t>Р0000017175</t>
  </si>
  <si>
    <t>Межсекционная стенка INTIVO 500 серый , Z46L470S ZW-WA V8 R906</t>
  </si>
  <si>
    <t>00000019699</t>
  </si>
  <si>
    <t>Межсекционная стенка INTIVO 500 т.черный, Z46L470S TERS</t>
  </si>
  <si>
    <t>Передня панель Intivo с пазом, бел.ш (12), Z31L1036AN VORD-ST 12SEIW</t>
  </si>
  <si>
    <t>Р0000006831</t>
  </si>
  <si>
    <t>Передня панель Intivo с пазом, НЕРЖ., Z31L1036AN</t>
  </si>
  <si>
    <t>Р0000006819</t>
  </si>
  <si>
    <t>Передня панель Intivo с пазом, серая, Z31L1036AN 12R906</t>
  </si>
  <si>
    <t>00000019353</t>
  </si>
  <si>
    <t>Передня панель Intivo с пазом, т.черн, Z31L1036AN VORD-ST 12TERS</t>
  </si>
  <si>
    <t>Передняя панель Intivo без паза, бел.ш (12), Z31L1036A VORD-ST 12SEIW</t>
  </si>
  <si>
    <t>Р0000006832</t>
  </si>
  <si>
    <t>Передняя панель Intivo без паза, НЕРЖ., Z31L1036A VORD-ST 12ELN2</t>
  </si>
  <si>
    <t>Р0000006820</t>
  </si>
  <si>
    <t>Передняя панель Intivo без паза, серая, Z31L1036A VORD-ST 12R906</t>
  </si>
  <si>
    <t>00000019355</t>
  </si>
  <si>
    <t>Передняя панель Intivo без паза, т.черн, Z31L1036A VORD-ST 12TERS</t>
  </si>
  <si>
    <t>00000019378</t>
  </si>
  <si>
    <t>Поперечный разделитель Intivo под раскр. бел.ш (16), Z40L1077A QT-PR V16 SEIW</t>
  </si>
  <si>
    <t>Р0000006838</t>
  </si>
  <si>
    <t>Поперечный разделитель Intivo под раскр. НЕРЖ., Z40L1077A QT-PR V16 ELN2</t>
  </si>
  <si>
    <t>Р0000006824</t>
  </si>
  <si>
    <t>Поперечный разделитель Intivo под раскр. серый, Z40L1077A QT-PR V16 R906</t>
  </si>
  <si>
    <t>00000019379</t>
  </si>
  <si>
    <t>Поперечный разделитель Intivo под раскр. т.черн (16), Z40L1077A QT-PR V16 TERS</t>
  </si>
  <si>
    <t>00000019374</t>
  </si>
  <si>
    <t>Продольный разделитель Intivo 100мм бел.ш (30), Z43L100S LAE-T V30 SEIW</t>
  </si>
  <si>
    <t>Р0000006825</t>
  </si>
  <si>
    <t>Продольный разделитель Intivo 100мм НЕРЖ., Z43L100I</t>
  </si>
  <si>
    <t>Р0000006839</t>
  </si>
  <si>
    <t>Продольный разделитель Intivo 100мм светло-серый (30), Z43L100S</t>
  </si>
  <si>
    <t>00000019375</t>
  </si>
  <si>
    <t>Продольный разделитель Intivo 100мм т.черн, Z43L100S LAE-T V30 TERS</t>
  </si>
  <si>
    <t>00000019671</t>
  </si>
  <si>
    <t>Профиль-держатель для попер.разделителя в ящик L350мм бел.шелк, Z49L322S.SEIW</t>
  </si>
  <si>
    <t>00000019670</t>
  </si>
  <si>
    <t>Профиль-держатель для попер.разделителя в ящик L350мм черный, Z49L322S.TERS</t>
  </si>
  <si>
    <t>00000019669</t>
  </si>
  <si>
    <t>Профиль-держатель для попер.разделителя в ящик L400мм бел.шелк, Z49L372S.SEIW</t>
  </si>
  <si>
    <t>Р0000006827</t>
  </si>
  <si>
    <t>Профиль-держатель для попер.разделителя в ящик L400мм НЕРЖ., Z49L372I</t>
  </si>
  <si>
    <t>Р0000006828</t>
  </si>
  <si>
    <t>Профиль-держатель для попер.разделителя в ящик L400мм серый, Z49L372S</t>
  </si>
  <si>
    <t>00000019672</t>
  </si>
  <si>
    <t>Профиль-держатель для попер.разделителя в ящик L400мм черный, Z49L372S.TERS</t>
  </si>
  <si>
    <t>00000019665</t>
  </si>
  <si>
    <t>Профиль-держатель для попер.разделителя в ящик L450мм бел.шелк, Z49L422S.SEIW</t>
  </si>
  <si>
    <t>00000019668</t>
  </si>
  <si>
    <t>Профиль-держатель для попер.разделителя в ящик L450мм черный, Z49L422S.TERS</t>
  </si>
  <si>
    <t>00000019667</t>
  </si>
  <si>
    <t>Профиль-держатель для попер.разделителя в ящик L500мм бел.шелк (20), Z49L472S.SEIW</t>
  </si>
  <si>
    <t>Р0000006829</t>
  </si>
  <si>
    <t>Профиль-держатель для попер.разделителя в ящик L500мм НЕРЖ., Z49L472I</t>
  </si>
  <si>
    <t>Р0000006830</t>
  </si>
  <si>
    <t>Профиль-держатель для попер.разделителя в ящик L500мм серый, Z49L472S</t>
  </si>
  <si>
    <t>00000019666</t>
  </si>
  <si>
    <t>Профиль-держатель для попер.разделителя в ящик L500мм черный, Z49L472S.TERS</t>
  </si>
  <si>
    <t>Р0000014257</t>
  </si>
  <si>
    <t>Профиль-держатель для попер.разделителя в ящик L550мм серый, Z49L522S</t>
  </si>
  <si>
    <t>Прямоугольный релинг 1046мм бел.ш, ZRG.1046Z RELING 20SEIW</t>
  </si>
  <si>
    <t>Р0000006822</t>
  </si>
  <si>
    <t>Прямоугольный релинг 1046мм серый, ZRG.1046Z</t>
  </si>
  <si>
    <t>00000019373</t>
  </si>
  <si>
    <t>Прямоугольный релинг 1046мм т.черн (20), ZRG.1046Z RELING 20TERS</t>
  </si>
  <si>
    <t>00000019359</t>
  </si>
  <si>
    <t>Ручка для внутреннего ящика, Intivo, бел.ш, ZIF.80M5 GRIFF V25SEIW</t>
  </si>
  <si>
    <t>Р0000018822</t>
  </si>
  <si>
    <t>Ручка для внутреннего ящика, Intivo, черная, ZIF.80M5 GRIFF V25 S</t>
  </si>
  <si>
    <t>Р0000017889</t>
  </si>
  <si>
    <t>Ручка с поводком для внутреннего ящика, Intivo бел.шёлк (25), ZIF.80M7 GRI/MIT V1 SW/G</t>
  </si>
  <si>
    <t>Р0000024408</t>
  </si>
  <si>
    <t>Ручка с поводком для внутреннего ящика, Intivo светло-серая (25), ZIF.80M7 GRI/MIT V1WG/G</t>
  </si>
  <si>
    <t>Р0000017883</t>
  </si>
  <si>
    <t>Ручка с поводком для внутреннего ящика, Intivo черный (1), ZIF.80M7 GRI/MIT V1 S/G</t>
  </si>
  <si>
    <t>Р0000019797</t>
  </si>
  <si>
    <t>Царга L Intivo 350мм , бел.ш R+L , 378L3502SA Z R+L V1 SEIW</t>
  </si>
  <si>
    <t>Царга L Intivo 350мм бел.ш R+L (16), 358L3502SA2Z V1 SEIW</t>
  </si>
  <si>
    <t>Р0000008838</t>
  </si>
  <si>
    <t>Царга L Intivo 350мм серая R+L, 358L3502SA2</t>
  </si>
  <si>
    <t>00000019334</t>
  </si>
  <si>
    <t>Царга L Intivo 350мм т.черн R+L, 358L3502SA2 Z V1 TERS</t>
  </si>
  <si>
    <t>Царга L Intivo 400мм , бел.ш R+L , 378L4002SA Z R+L V16 SEIW</t>
  </si>
  <si>
    <t>00000019335</t>
  </si>
  <si>
    <t>Царга L Intivo 400мм бел.ш R+L, 358L4002SA2Z V1 SEIW</t>
  </si>
  <si>
    <t>Р0000006807</t>
  </si>
  <si>
    <t>Царга L Intivo 400мм НЕРЖ. R+L, 358L4002IA2</t>
  </si>
  <si>
    <t>Р0000006808</t>
  </si>
  <si>
    <t>Царга L Intivo 400мм серая R+L, 358L4002SA2</t>
  </si>
  <si>
    <t>00000019336</t>
  </si>
  <si>
    <t>Царга L Intivo 400мм т.черн R+L (16), 358L4002SA2Z V1 TERS</t>
  </si>
  <si>
    <t>Р0000017128</t>
  </si>
  <si>
    <t>Царга L Intivo 450мм , бел.ш R+L , 378L4502SA Z R+L V16 SEIW</t>
  </si>
  <si>
    <t>Царга L Intivo 450мм бел.ш R+L, 358L4502SA2 Z V16SEIW</t>
  </si>
  <si>
    <t>Р0000020611</t>
  </si>
  <si>
    <t>Царга L Intivo 450мм НЕРЖ. R+L, 358L4502IA2Z R+L V1 IN-G</t>
  </si>
  <si>
    <t>Р0000008865</t>
  </si>
  <si>
    <t>Царга L Intivo 450мм серая R+L , 378L4502SA V16 R906</t>
  </si>
  <si>
    <t>Р0000021252</t>
  </si>
  <si>
    <t>Царга L Intivo 450мм т.черн R+L, 378L4502SA Z LI V16TERS</t>
  </si>
  <si>
    <t>00000019338</t>
  </si>
  <si>
    <t>Царга L Intivo 450мм т.черн R+L, 358L4502SA2 Z V16TERS</t>
  </si>
  <si>
    <t>Царга L Intivo 500мм бел.ш R+L(16) новинка, 378L5002SA2 Z V16SEIW</t>
  </si>
  <si>
    <t>Р0000006810</t>
  </si>
  <si>
    <t>Царга L Intivo 500мм НЕРЖ. R+L, 358L5002IA2</t>
  </si>
  <si>
    <t>Р0000006812</t>
  </si>
  <si>
    <t>Царга L Intivo 500мм серая R+L, 358L5002SA2</t>
  </si>
  <si>
    <t>Р0000013129</t>
  </si>
  <si>
    <t>Царга L Intivo 500мм т.черн R+L , 378L5002SA R+L</t>
  </si>
  <si>
    <t>00000019340</t>
  </si>
  <si>
    <t>Царга L Intivo 500мм т.черн R+L (16), 358L5002SA2 Z V16TERS</t>
  </si>
  <si>
    <t>Р0000019226</t>
  </si>
  <si>
    <t>Царга L Intivo 550мм бел.ш R+L 1/6 новинка, 378L5502SA Z R+L V1 SEIW</t>
  </si>
  <si>
    <t>Р0000014242</t>
  </si>
  <si>
    <t>Царга L Intivo 550мм серая R+L , 378L5502SA</t>
  </si>
  <si>
    <t>Р0000020612</t>
  </si>
  <si>
    <t>Царга L Intivo 650мм бел.ш R+L, 359L6502SA2Z R+L V1 SEIW</t>
  </si>
  <si>
    <t>Р0000011532</t>
  </si>
  <si>
    <t>Царга А Intivo 270мм бел.ш R+L (новинка), 378M2702SA R+L</t>
  </si>
  <si>
    <t>Р0000008835</t>
  </si>
  <si>
    <t>Царга А Intivo 270мм серая R+L, 358M2702SA</t>
  </si>
  <si>
    <t>Р0000023173</t>
  </si>
  <si>
    <t>Царга А Intivo 270мм серая R+L, 378M2702SA</t>
  </si>
  <si>
    <t>00000019324</t>
  </si>
  <si>
    <t>Царга А Intivo 270мм т.черн R+L, 358M2702SA Z V16TERS</t>
  </si>
  <si>
    <t>Царга А Intivo 350мм бел. ш R+L (20) (новинка), 378M3502SA</t>
  </si>
  <si>
    <t>Р0000008836</t>
  </si>
  <si>
    <t>Царга А Intivo 350мм серая R+L (20), 358M3502SA</t>
  </si>
  <si>
    <t>00000019326</t>
  </si>
  <si>
    <t>Царга А Intivo 350мм т.черн R+L, 358M3502SA Z V1 TERS</t>
  </si>
  <si>
    <t>Р0000019121</t>
  </si>
  <si>
    <t>Царга А Intivo 350мм черный R+L (16) (новинка), 378M3502SA</t>
  </si>
  <si>
    <t>Царга А Intivo 400мм бел.ш. R+L (новинка), 378M4002SA Z L+R V1 SEIW</t>
  </si>
  <si>
    <t>Р0000006802</t>
  </si>
  <si>
    <t>Царга А Intivo 400мм НЕРЖ. R+L , 358M4002IA</t>
  </si>
  <si>
    <t>Р0000006803</t>
  </si>
  <si>
    <t>Царга А Intivo 400мм серая R+L , 358M4002SA</t>
  </si>
  <si>
    <t>00000019328</t>
  </si>
  <si>
    <t>Царга А Intivo 400мм т.черн R+L, 358M4002SA Z V1 TERS</t>
  </si>
  <si>
    <t>Р0000019122</t>
  </si>
  <si>
    <t>Царга А Intivo 400мм черный R+L (новинка), 378M4002SA Z L+R V1</t>
  </si>
  <si>
    <t>Царга А Intivo 450мм бел.ш. R+L (новинка), 378M4502SA Z L+R V20 SEIW</t>
  </si>
  <si>
    <t>Р0000020164</t>
  </si>
  <si>
    <t>Царга А Intivo 450мм НЕРЖ. R+L , 358M4502IA</t>
  </si>
  <si>
    <t>Р0000008837</t>
  </si>
  <si>
    <t>Царга А Intivo 450мм серая R+L , 358M4502SA</t>
  </si>
  <si>
    <t>Р0000028352</t>
  </si>
  <si>
    <t>Царга А Intivo 450мм серая R+L , 378M4502SA</t>
  </si>
  <si>
    <t>00000019330</t>
  </si>
  <si>
    <t>Царга А Intivo 450мм т.черн R+L (20), 358M4502SA Z V1 TERS</t>
  </si>
  <si>
    <t>Р0000013746</t>
  </si>
  <si>
    <t>Царга А Intivo 450мм т.черн R+L (новинка), 378M4502SA L+R</t>
  </si>
  <si>
    <t>Царга А Intivo 500мм бел.ш R+L (новинка)(20), 378M5002SA R+L V20SEIW</t>
  </si>
  <si>
    <t>Р0000006804</t>
  </si>
  <si>
    <t>Царга А Intivo 500мм НЕРЖ. R+L (16), 358M5002IA</t>
  </si>
  <si>
    <t>Р0000014034</t>
  </si>
  <si>
    <t>Царга А Intivo 500мм НЕРЖ. R+L (новинка), 378M5002IA</t>
  </si>
  <si>
    <t>Р0000006805</t>
  </si>
  <si>
    <t>Царга А Intivo 500мм серая R+L, 358M5002SA</t>
  </si>
  <si>
    <t>Р0000020477</t>
  </si>
  <si>
    <t>Царга А Intivo 500мм серая R+L, 378M5002SA</t>
  </si>
  <si>
    <t>Р0000010283</t>
  </si>
  <si>
    <t>Царга А Intivo 500мм т.черн R+L (новинка)(20), 378M5002SA L+R V20TERS</t>
  </si>
  <si>
    <t>Р0000019225</t>
  </si>
  <si>
    <t>Царга А Intivo 550мм R+L, белый шелк (новинка) 1/6, 378M5502SA Z R+L V1 SEIW</t>
  </si>
  <si>
    <t>Р0000011405</t>
  </si>
  <si>
    <t>Царга А Intivo 550мм серый R+L (6) (новинка), 378M5502SA</t>
  </si>
  <si>
    <t>Р0000010552</t>
  </si>
  <si>
    <t>Царга А, высота N 450мм бел. ш R+L (1) (новинка), 378N4502SA Z R+L V1 SEIW</t>
  </si>
  <si>
    <t>Р0000010259</t>
  </si>
  <si>
    <t>Царга А, высота N 450мм серая R+L , 358N4502SA Z R+L V1 R906</t>
  </si>
  <si>
    <t>Р0000008834</t>
  </si>
  <si>
    <t>Царга А, высота N 450мм серая R+L (16), 358N4502SA Z R+L V1 R906</t>
  </si>
  <si>
    <t>Р0000023328</t>
  </si>
  <si>
    <t>Царга А, высота N 450мм т.черн R+L (1) (новинка), 378N4502SA Z R+L V1 TERS</t>
  </si>
  <si>
    <t>Р0000020610</t>
  </si>
  <si>
    <t>Царга А, высота N 450мм т.черн R+L, 358N4502SA Z R+L V1 TERS</t>
  </si>
  <si>
    <t>Царга А, высота N 500мм , бел.ш R+L, 378N5002SA Z R+L V1 SEIW</t>
  </si>
  <si>
    <t>Р0000010261</t>
  </si>
  <si>
    <t>Царга А, высота N 500мм , т.черн R+L, 378N5002SA Z R+L V1 TERS</t>
  </si>
  <si>
    <t>Р0000006800</t>
  </si>
  <si>
    <t>Царга А, высота N 500мм НЕРЖ R+L , 358N5002IA</t>
  </si>
  <si>
    <t>Р0000006801</t>
  </si>
  <si>
    <t>Царга А, высота N 500мм серая R+L, 358N5002SA</t>
  </si>
  <si>
    <t>00000019322</t>
  </si>
  <si>
    <t>Царга А, высота N 500мм т.черн R+L, 358N5002SA Z V1 TERS</t>
  </si>
  <si>
    <t>Р0000017181</t>
  </si>
  <si>
    <t>Царга под мойку 450мм Intivo бел.ш R+L, 378M4504SG Z V1 SW/G</t>
  </si>
  <si>
    <t>00000019318</t>
  </si>
  <si>
    <t>Царга под мойку 450мм Intivo т.черн R+L, 358M4504SG Z V1 TS/G</t>
  </si>
  <si>
    <t>Р0000017183</t>
  </si>
  <si>
    <t>Царга под мойку 500мм Intivo белый шелк R+L, 378M5004SG Z V1 SW/G</t>
  </si>
  <si>
    <t>Р0000010417</t>
  </si>
  <si>
    <t>Царга под мойку 500мм Intivo т.черн R+L, 378M5004SG Z V1 TS/G</t>
  </si>
  <si>
    <t>00000019320</t>
  </si>
  <si>
    <t>Царга под мойку 500мм Intivo т.черн R+L, 358M5004SG Z V1 TS/G</t>
  </si>
  <si>
    <t>Р0000005216</t>
  </si>
  <si>
    <t>LEGRABOX,</t>
  </si>
  <si>
    <t>Р0000018877</t>
  </si>
  <si>
    <t>AMBIA-LINE,</t>
  </si>
  <si>
    <t>Р0000019464</t>
  </si>
  <si>
    <t>Адаптер AMBIA-LINE для задней стенки из ДСП для LEGRABOX высота "F", белый шелк, ZC7A0U0F HRW-AD 12 SW-M</t>
  </si>
  <si>
    <t>Р0000019463</t>
  </si>
  <si>
    <t>Адаптер AMBIA-LINE для задней стенки из ДСП для LEGRABOX высота "F", орион серый, ZC7A0U0F HRW-AD 12 OG-M</t>
  </si>
  <si>
    <t>Р0000019465</t>
  </si>
  <si>
    <t>Адаптер AMBIA-LINE для задней стенки из ДСП для LEGRABOX высота "F", терра черный, ZC7A0U0F HRW-AD 12 TS-M</t>
  </si>
  <si>
    <t>Р0000006765</t>
  </si>
  <si>
    <t>Адаптер AMBIA-LINE для задней стенки из ДСП для LEGRABOX высота "M", белый шелк, ZC7A0U0M HRW-AD 12 SW-M</t>
  </si>
  <si>
    <t>Р0000006764</t>
  </si>
  <si>
    <t>Адаптер AMBIA-LINE для задней стенки из ДСП для LEGRABOX высота "M", орион серый, ZC7A0U0M HRW-AD 12 OG-M</t>
  </si>
  <si>
    <t>Р0000006766</t>
  </si>
  <si>
    <t>Адаптер AMBIA-LINE для задней стенки из ДСП для LEGRABOX высота "M", т.черн., ZC7A0U0M HRW-AD 12 TS-M</t>
  </si>
  <si>
    <t>Р0000015919</t>
  </si>
  <si>
    <t>Адаптер AMBIA-LINE для задней стенки из ДСП для LEGRABOX высота "К", белый шелк, ZC7A0U0K HRW-AD 12 SW-M</t>
  </si>
  <si>
    <t>Р0000015920</t>
  </si>
  <si>
    <t>Адаптер AMBIA-LINE для задней стенки из ДСП для LEGRABOX высота "К", орион серый, ZC7A0U0K HRW-AD 12 OG-M</t>
  </si>
  <si>
    <t>Р0000015918</t>
  </si>
  <si>
    <t>Адаптер AMBIA-LINE для задней стенки из ДСП для LEGRABOX высота "К", терра черный, ZC7A0U0K HRW-AD 12 TS-M</t>
  </si>
  <si>
    <t>Р0000006762</t>
  </si>
  <si>
    <t>Адаптер AMBIA-LINE для задней стенки из ДСП для LEGRABOX высота "С", белый шелк (12), ZC7A0U0C HRW-AD 12 SW-M</t>
  </si>
  <si>
    <t>Р0000006761</t>
  </si>
  <si>
    <t>Адаптер AMBIA-LINE для задней стенки из ДСП для LEGRABOX высота "С", орион серый, ZC7A0U0C HRW-AD 12 OG-M</t>
  </si>
  <si>
    <t>Р0000006763</t>
  </si>
  <si>
    <t>Адаптер AMBIA-LINE для задней стенки из ДСП для LEGRABOX высота "С", т.черн., ZC7A0U0C HRW-AD 12 TS-M</t>
  </si>
  <si>
    <t>Р0000010257</t>
  </si>
  <si>
    <t>Держатель для тарелок (новинка) (1), ZC7T0350</t>
  </si>
  <si>
    <t>Р0000006770</t>
  </si>
  <si>
    <t>Держатель ножей AMBIA-LINE, орион серый, ZC7M0200 MESS-HA V1OG-M</t>
  </si>
  <si>
    <t>Р0000018008</t>
  </si>
  <si>
    <t>Держатель поперечного релинга AMBIA-LINE, LEGRABOX, free, белый шелк, ZC7U11E0 REL-HAL 80SW-M</t>
  </si>
  <si>
    <t>Р0000018007</t>
  </si>
  <si>
    <t>Держатель поперечного релинга AMBIA-LINE, LEGRABOX, free, серый орион, ZC7U11E0 REL-HAL 80OG-M</t>
  </si>
  <si>
    <t>Р0000018009</t>
  </si>
  <si>
    <t>Держатель поперечного релинга AMBIA-LINE, LEGRABOX, free, терра-черный, ZC7U11E0 REL-HAL 80TS-M</t>
  </si>
  <si>
    <t>Р0000018002</t>
  </si>
  <si>
    <t>Держатель поперечного релинга AMBIA-LINE, LEGRABOX, pure, белый шелк , ZC7U10E0 REL-HAL 80OSW-M</t>
  </si>
  <si>
    <t>Р0000018001</t>
  </si>
  <si>
    <t>Держатель поперечного релинга AMBIA-LINE, LEGRABOX, pure, серый орион, ZC7U10E0 REL-HAL 80OG-M</t>
  </si>
  <si>
    <t>Р0000018003</t>
  </si>
  <si>
    <t>Держатель поперечного релинга AMBIA-LINE, LEGRABOX, pure, терра-черный, ZC7U10E0 REL-HAL 80OТS-M</t>
  </si>
  <si>
    <t>Р0000006769</t>
  </si>
  <si>
    <t>Держатель специй AMBIA-LINE, ZC7G0P0I GEW-HAL V1INGL</t>
  </si>
  <si>
    <t>Р0000021362</t>
  </si>
  <si>
    <t>Комплект для бутылок (разделители, ножки) без рамки, ш.200мм, AMBIA-LINE, белый шелк, ZC7B0200S AMB-FL S1SW-M</t>
  </si>
  <si>
    <t>Р0000020665</t>
  </si>
  <si>
    <t>Комплект для бутылок (разделители, ножки) без рамки, ш.200мм, AMBIA-LINE, сер.орион, ZC7B0200S AMB-FL S1OG-M</t>
  </si>
  <si>
    <t>Р0000021363</t>
  </si>
  <si>
    <t>Комплект для бутылок (разделители, ножки) без рамки, ш.200мм, AMBIA-LINE, т.черный, ZC7B0200S AMB-FL S1TS-M</t>
  </si>
  <si>
    <t>Р0000015830</t>
  </si>
  <si>
    <t>Лоток AMBIA-LINE для столовых приборов для LEGRABOX станд.ящик, дуб "Бард."/ бел. шелк, 500 мм, ZC7S500BH3 AMB-BE V1 E01S</t>
  </si>
  <si>
    <t>Р0000009459</t>
  </si>
  <si>
    <t>Лоток AMBIA-LINE для стол.приборов для LEGRABOX ,стандартный ящик, дуб "Небр."/орион серый, 500мм, ZC7S500BH3 AMB-BE V1 E02G</t>
  </si>
  <si>
    <t>Р0000006772</t>
  </si>
  <si>
    <t>Лоток AMBIA-LINE для стол.приборов для LEGRABOX стандартный ящик, орех "Тен."/т.черн., 500мм, ZC7S500BH3 AMB-BE V1 N01T</t>
  </si>
  <si>
    <t>Р0000015807</t>
  </si>
  <si>
    <t>Лоток для столовых приборов AMBIA-LINE бел.шелк/орион серый, 450 mm, ZC7S450BS3 AMB-BE V1 SWOG</t>
  </si>
  <si>
    <t>Р0000015806</t>
  </si>
  <si>
    <t>Лоток для столовых приборов AMBIA-LINE орион серый, 450 mm, ZC7S450BS3 AMB-BE V1 OG-M</t>
  </si>
  <si>
    <t>Р0000007612</t>
  </si>
  <si>
    <t>Лоток для столовых приборов AMBIA-LINE орион серый, 500мм, ширина 300мм, ZC7S500BS3 AMB-BE V1 OG-M</t>
  </si>
  <si>
    <t>Р0000006768</t>
  </si>
  <si>
    <t>Лоток для столовых приборов AMBIA-LINE орион серый/белый шелк, 500мм, ширина 300 мм, ZC7S500BS3 AMB-BE V1 SWOG</t>
  </si>
  <si>
    <t>Р0000015146</t>
  </si>
  <si>
    <t>Лоток для столовых приборов AMBIA-LINE т.черн. 450 mm, ZC7S450BS3 AMB-BE V1 TS-M</t>
  </si>
  <si>
    <t>Р0000006758</t>
  </si>
  <si>
    <t>Лоток для столовых приборов AMBIA-LINE т.черн. 500 mm, ZC7S500BS3 AMB-BE V1 TS-M</t>
  </si>
  <si>
    <t>Р0000015821</t>
  </si>
  <si>
    <t>Лоток для столовых приборов AMBIA-LINE, станд.ящик, дуб "Бард."/ бел. шелк, 450 мм, ширина 300мм, ZC7S450BH3 AMB-BE V1 E01S</t>
  </si>
  <si>
    <t>Р0000015822</t>
  </si>
  <si>
    <t>Лоток для столовых приборов AMBIA-LINE, станд.ящик, дуб "Небраско"/ орион/сер, 450 мм, ширина 300мм, ZC7S450BH3 AMB-BE V1 E02G</t>
  </si>
  <si>
    <t>Р0000015823</t>
  </si>
  <si>
    <t>Лоток для столовых приборов AMBIA-LINE, станд.ящик, орех "Тен.."/ т.черный, 450 мм, ширина 300мм, ZC7S450BH3 AMB-BE V1 N01T</t>
  </si>
  <si>
    <t>Р0000006767</t>
  </si>
  <si>
    <t>Приспособление для резки пленки и фольги AMBIA-LINE, орион серый, ZC7C0001 FOL-SCH V1OG-M</t>
  </si>
  <si>
    <t>Р0000018005</t>
  </si>
  <si>
    <t>Продольный разделитель для поперечного релинга AMBIA-LINE, LEGRABOX, pure, белый шелк, ZC7U10F0 LAE-TEI 40SW-M</t>
  </si>
  <si>
    <t>Р0000018004</t>
  </si>
  <si>
    <t>Продольный разделитель для поперечного релинга AMBIA-LINE, LEGRABOX, pure, серый орион, ZC7U10F0 LAE-TEI 40OG-M</t>
  </si>
  <si>
    <t>Р0000018006</t>
  </si>
  <si>
    <t>Продольный разделитель для поперечного релинга AMBIA-LINE, LEGRABOX, pure, терра-черный, ZC7U10F0 LAE-TEI 40TS-M</t>
  </si>
  <si>
    <t>Р0000015814</t>
  </si>
  <si>
    <t>Рама AMBIA-LINE для Legrabox стандартный ящик ,белый шелк, 450мм, ширина 200мм, ZC7S450RS2 AMB-RA V1 SW-M</t>
  </si>
  <si>
    <t>Р0000015811</t>
  </si>
  <si>
    <t>Рама AMBIA-LINE для Legrabox стандартный ящик ,орион серый, 450мм, ширина 200мм, ZC7S450RS2 AMB-RA V1 OG-M</t>
  </si>
  <si>
    <t>Р0000015813</t>
  </si>
  <si>
    <t>Рама AMBIA-LINE для Legrabox стандартный ящик ,т.черный, 450мм, ширина 200мм, ZC7S450RS2 AMB-RA V1 TS-M</t>
  </si>
  <si>
    <t>Р0000015809</t>
  </si>
  <si>
    <t>Рама AMBIA-LINE для Legrabox стандартный ящик белый шелк 450мм, ширина 100мм, ZC7S450RS1 AMB-RA V1 SW-M</t>
  </si>
  <si>
    <t>Р0000015808</t>
  </si>
  <si>
    <t>Рама AMBIA-LINE для Legrabox стандартный ящик орион серый 450мм, ширина 100мм, ZC7S450RS1 AMB-RA V1 OG-M</t>
  </si>
  <si>
    <t>Р0000015810</t>
  </si>
  <si>
    <t>Рама AMBIA-LINE для Legrabox стандартный ящик, т.черный, 450мм, ширина 100мм, ZC7S450RS1 AMB-RA V1 TS-M</t>
  </si>
  <si>
    <t>Р0000009461</t>
  </si>
  <si>
    <t>Рама AMBIA-LINE для LEGRABOX станд. ящик, внутр.раздел.из дерева, дуб "Небр."/орион сер. шир. 242мм, ZC7S300RHU AMB-RA V1 E02G</t>
  </si>
  <si>
    <t>Р0000015832</t>
  </si>
  <si>
    <t>Рама AMBIA-LINE для LEGRABOX станд. ящик, внутр.раздел.из дерева, дуб "Бард"/белый шелк, шир. 200мм, ZC7S500RH2 AMB-RA V1 E01S</t>
  </si>
  <si>
    <t>Р0000013607</t>
  </si>
  <si>
    <t>Рама AMBIA-LINE для LEGRABOX станд. ящик, внутр.раздел.из дерева, дуб "Бард"/белый шелк., шир. 100мм, ZC7S500RH1 AMB-RA V1 E01S</t>
  </si>
  <si>
    <t>Р0000009460</t>
  </si>
  <si>
    <t>Рама AMBIA-LINE для LEGRABOX станд. ящик, внутр.раздел.из дерева, дуб "Небр"/орион сер., шир. 200мм, ZC7S500RH2 AMB-RA V1 E02G</t>
  </si>
  <si>
    <t>Р0000009462</t>
  </si>
  <si>
    <t>Рама AMBIA-LINE для LEGRABOX станд. ящик, внутр.раздел.из дерева, дуб "Небр"/орион сер., шир. 100мм, ZC7S500RH1 AMB-RA V1 E02G</t>
  </si>
  <si>
    <t>Р0000015929</t>
  </si>
  <si>
    <t>Рама AMBIA-LINE для LEGRABOX стандартный ящик, белый шелк, 270мм, ZC7S300RSU AMB-RA V1 SW-M</t>
  </si>
  <si>
    <t>Р0000007813</t>
  </si>
  <si>
    <t>Рама AMBIA-LINE для LEGRABOX стандартный ящик, внутр.раздел.из дерева, орех "Тен"/т.черн. шир. 100мм, ZC7S500RH1 AMB-RA V1 N01T</t>
  </si>
  <si>
    <t>Р0000006773</t>
  </si>
  <si>
    <t>Рама AMBIA-LINE для LEGRABOX стандартный ящик, внутр.раздел.из дерева, орех "Тен"/т.черн. шир. 200мм, ZC7S500RH2 AMB-RA V1 N01T</t>
  </si>
  <si>
    <t>Р0000015931</t>
  </si>
  <si>
    <t>Рама AMBIA-LINE для LEGRABOX стандартный ящик, дуб "Небр."/орион сер., 500мм,шир 118мм, ZC7S500RHA AMB-RA V1 E02G</t>
  </si>
  <si>
    <t>Р0000015928</t>
  </si>
  <si>
    <t>Рама AMBIA-LINE для LEGRABOX стандартный ящик, орион серый, 270мм, ZC7S300RSU AMB-RA V1 OG-M</t>
  </si>
  <si>
    <t>Р0000015815</t>
  </si>
  <si>
    <t>Рама AMBIA-LINE для LEGRABOX стандартный ящик, сталь, НД=500мм, ширина=100мм, белый шелк, ZC7S500RS1 AMB-RA V1 SW-M</t>
  </si>
  <si>
    <t>Р0000010610</t>
  </si>
  <si>
    <t>Рама AMBIA-LINE для LEGRABOX стандартный ящик, сталь, НД=500мм, ширина=100мм, СЕР. ОРИОН, ZC7S500RS1 AMB-RA V1 OG-M</t>
  </si>
  <si>
    <t>Р0000015432</t>
  </si>
  <si>
    <t>Рама AMBIA-LINE для LEGRABOX стандартный ящик, сталь, НД=500мм, ширина=100мм, т.черный, ZC7S500RS1 AMB-RA V1 TS-M</t>
  </si>
  <si>
    <t>Р0000010609</t>
  </si>
  <si>
    <t>Рама AMBIA-LINE для LEGRABOX стандартный ящик, сталь, НД=500мм, ширина=200мм, СЕР. ОРИОН, ZC7S500RS2 AMB-RA V1 OG-M</t>
  </si>
  <si>
    <t>Р0000015433</t>
  </si>
  <si>
    <t>Рама AMBIA-LINE для LEGRABOX стандартный ящик, сталь, НД=500мм, ширина=200мм, Терра-черный, ZC7S500RS2 AMB-RA V1 TS-M</t>
  </si>
  <si>
    <t>Р0000015816</t>
  </si>
  <si>
    <t>Рама AMBIA-LINE для LEGRABOX стандартный ящик, сталь, НД=500мм, ширина=200мм, белый шелк, ZC7S500RS2 AMB-RA V1 SW-M</t>
  </si>
  <si>
    <t>Р0000015930</t>
  </si>
  <si>
    <t>Рама AMBIA-LINE для LEGRABOX стандартный ящик, терра черный, 270мм, ZC7S300RSU AMB-RA V1 TS-M</t>
  </si>
  <si>
    <t>Р0000006760</t>
  </si>
  <si>
    <t>Рама AMBIA-LINE для LEGRABOX ящик с высоким фасадом, белый шелк, 270мм, ZC7F300RSU AMB-RA V1 SW-M</t>
  </si>
  <si>
    <t>Р0000015835</t>
  </si>
  <si>
    <t>Рама AMBIA-LINE для LEGRABOX ящик с высоким фасадом, дуб "Бард"/белый шелк, 400мм, ZC7F400RHP AMB-RA V1 E01S</t>
  </si>
  <si>
    <t>Р0000009463</t>
  </si>
  <si>
    <t>Рама AMBIA-LINE для LEGRABOX ящик с высоким фасадом, дуб "Небр."/орион сер., 270мм,шир 242мм, ZC7F300RHU AMB-RA V1 E02G</t>
  </si>
  <si>
    <t>Р0000009465</t>
  </si>
  <si>
    <t>Рама AMBIA-LINE для LEGRABOX ящик с высоким фасадом, дуб "Небр."/орион сер., 400 мм,ширина 218мм, ZC7F400RHP AMB-RA V1 E02G</t>
  </si>
  <si>
    <t>Р0000015833</t>
  </si>
  <si>
    <t>Рама AMBIA-LINE для LEGRABOX ящик с высоким фасадом, дуб"Бард"/белый шелк , 270мм, ZC7F300RHU AMB-RA V1 E01S</t>
  </si>
  <si>
    <t>Р0000015834</t>
  </si>
  <si>
    <t>Рама AMBIA-LINE для LEGRABOX ящик с высоким фасадом, орех"Тен"/ т черный, 270мм, ZC7F300RHU AMB-RA V1 N01T</t>
  </si>
  <si>
    <t>Р0000015836</t>
  </si>
  <si>
    <t>Рама AMBIA-LINE для LEGRABOX ящик с высоким фасадом, орех"Тен"/т. черный, 400мм, ширина 218мм, ZC7F400RHP AMB-RA V1 N01T</t>
  </si>
  <si>
    <t>Р0000006759</t>
  </si>
  <si>
    <t>Рама AMBIA-LINE для LEGRABOX ящик с высоким фасадом, орион серый, 270мм, ZC7F300RSU AMB-RA V1 OG-M</t>
  </si>
  <si>
    <t>Р0000015820</t>
  </si>
  <si>
    <t>Рама AMBIA-LINE для Legrabox ящик с высоким фасадом, сталь, 400мм, белый шелк, ZC7F400RSP AMB-RA V1 SW-M</t>
  </si>
  <si>
    <t>Р0000010611</t>
  </si>
  <si>
    <t>Рама AMBIA-LINE для Legrabox ящик с высоким фасадом, сталь, 400мм, орион серый, ZC7F400RSP AMB-RA V1 OG-M</t>
  </si>
  <si>
    <t>Р0000015431</t>
  </si>
  <si>
    <t>Рама AMBIA-LINE для Legrabox ящик с высоким фасадом, сталь, 400мм, т.черный, ZC7F400RSP AMB-RA V1 TS-M</t>
  </si>
  <si>
    <t>Р0000015819</t>
  </si>
  <si>
    <t>Рама AMBIA-LINE для LEGRABOX ящик с высоким фасадом, т. черный , 270мм, ZC7F300RSU AMB-RA V1 TS-M</t>
  </si>
  <si>
    <t>Р0000015916</t>
  </si>
  <si>
    <t>Рама AMBIA-LINE для Legrabox, стандартный ящик, дуб "Бард"/ белый шелк, 270мм, ширина 242мм, ZC7S300RHU AMB-RA V1 E01S</t>
  </si>
  <si>
    <t>Р0000015824</t>
  </si>
  <si>
    <t>Рама AMBIA-LINE для Legrabox, стандартный ящик, дуб "Бард"/ белый шелк, 450мм, ширина 100мм, ZC7S450RH1 AMB-RA V1 E01S</t>
  </si>
  <si>
    <t>Р0000015827</t>
  </si>
  <si>
    <t>Рама AMBIA-LINE для Legrabox, стандартный ящик, дуб "Бард"/ белый шелк, 450мм, ширина 200мм, ZC7S450RH2 AMB-RA V1 E01S</t>
  </si>
  <si>
    <t>Р0000015825</t>
  </si>
  <si>
    <t>Рама AMBIA-LINE для Legrabox, стандартный ящик, дуб "Небр"/ орион серый, 450мм, ширина 100мм, ZC7S450RH1 AMB-RA V1 E02G</t>
  </si>
  <si>
    <t>Р0000015828</t>
  </si>
  <si>
    <t>Рама AMBIA-LINE для Legrabox, стандартный ящик, дуб "Небр"/ орион серый, 450мм, ширина 200мм, ZC7S450RH2 AMB-RA V1 E02G</t>
  </si>
  <si>
    <t>Р0000015917</t>
  </si>
  <si>
    <t>Рама AMBIA-LINE для Legrabox, стандартный ящик, орех "Тен"/ т, черный 270мм, ширина 242мм, ZC7S300RHU AMB-RA V1 N01T</t>
  </si>
  <si>
    <t>Р0000015829</t>
  </si>
  <si>
    <t>Рама AMBIA-LINE для Legrabox, стандартный ящик, орех "Тен"/ т.черный, 450мм, ширина 200мм, ZC7S450RH2 AMB-RA V1 N01T</t>
  </si>
  <si>
    <t>Р0000015826</t>
  </si>
  <si>
    <t>Рама AMBIA-LINE для Legrabox, стандартный ящик, орех "Тен"/т.черный, 450мм, ширина 100мм, ZC7S450RH1 AMB-RA V1 N01T</t>
  </si>
  <si>
    <t>Р0000015817</t>
  </si>
  <si>
    <t>Рамки компенсационные AMBIA-LINE для Legrabox, стандартный ящик,орион серый, 500 mm, ширина 118мм, ZC7S500RSA AMB-RA V1 OG-M</t>
  </si>
  <si>
    <t>Р0000015805</t>
  </si>
  <si>
    <t>Боковой стабилизатор для LEGRABOX ШК 1400, полн. выдвиж., темно-серый, под раскрой (10), ZS7M650LU SE-ST14 V1R737</t>
  </si>
  <si>
    <t>Р0000006163</t>
  </si>
  <si>
    <t>Внешняя заглушка Legrabox белый шелк, с логотипом "Blum", ZA7.0700.BLABD V1000SEIW</t>
  </si>
  <si>
    <t>Р0000006156</t>
  </si>
  <si>
    <t>Внешняя заглушка Legrabox гавана-коричн., с логотипом "Blum" (1000), ZA7.0700.BLABD V1000HB-M</t>
  </si>
  <si>
    <t>Р0000006732</t>
  </si>
  <si>
    <t>Внешняя заглушка Legrabox орион серая, с логотипом "Blum", ZA7.0700.BLABD V1000OG-M</t>
  </si>
  <si>
    <t>Р0000006162</t>
  </si>
  <si>
    <t>Внутренняя заглушка Legrabox высота "M,С,K,F" белый шелк, ZA7.5700.BTABD V1000SEIW</t>
  </si>
  <si>
    <t>Р0000006155</t>
  </si>
  <si>
    <t>Внутренняя заглушка Legrabox высота "M,С,K,F" гавана-коричн., ZA7.5700.BTABD V1000HB-M</t>
  </si>
  <si>
    <t>Р0000006733</t>
  </si>
  <si>
    <t>Внутренняя заглушка Legrabox высота "M,С,K,F" орион серая, ZA7.5700.BTABD V1000OG-M</t>
  </si>
  <si>
    <t>Держатель задней стенки Legrabox высота "F", белый шелк, левый (48), ZB7F000S HO-R L V48SW-M</t>
  </si>
  <si>
    <t>Держатель задней стенки Legrabox высота "F", белый шелк, правый, ZB7F000S HO-R R V48SW-M</t>
  </si>
  <si>
    <t>Р0000014103</t>
  </si>
  <si>
    <t>Держатель задней стенки Legrabox высота "F", нержав, левый , ZB7F000S HO-R L V48</t>
  </si>
  <si>
    <t>Р0000014104</t>
  </si>
  <si>
    <t>Держатель задней стенки Legrabox высота "F", нержав, правый, ZB7F000S HO-R R V48</t>
  </si>
  <si>
    <t>Р0000007849</t>
  </si>
  <si>
    <t>Держатель задней стенки Legrabox высота "F", орион серый, левый , ZB7F000S HO-R L V48OG-M</t>
  </si>
  <si>
    <t>Р0000007851</t>
  </si>
  <si>
    <t>Держатель задней стенки Legrabox высота "F", орион серый, правый, ZB7F000S HO-R R V48OG-M</t>
  </si>
  <si>
    <t>Р0000015878</t>
  </si>
  <si>
    <t>Держатель задней стенки Legrabox высота "F", терра чёрный, R+L (25), ZB7F000S HO-RW MP TS-M</t>
  </si>
  <si>
    <t>Р0000015862</t>
  </si>
  <si>
    <t>Держатель задней стенки Legrabox высота "F", терра чёрный, левый , ZB7F000S HO-R L V48TS-M</t>
  </si>
  <si>
    <t>Р0000015863</t>
  </si>
  <si>
    <t>Держатель задней стенки Legrabox высота "F", терра чёрный, правый, ZB7F000S HO-R R V48TS-M</t>
  </si>
  <si>
    <t>Держатель задней стенки Legrabox высота "K", белый шелк, левый (48), ZB7K000S HO-R L V48SW-M</t>
  </si>
  <si>
    <t>Держатель задней стенки Legrabox высота "K", белый шелк, правый (48), ZB7K000S HO-R R V48SW-M</t>
  </si>
  <si>
    <t>Р0000006715</t>
  </si>
  <si>
    <t>Держатель задней стенки Legrabox высота "K", гавана-коричн., левый (48), ZB7K000S HO-R L V48HB-M</t>
  </si>
  <si>
    <t>Р0000006718</t>
  </si>
  <si>
    <t>Держатель задней стенки Legrabox высота "K", гавана-коричн., правый (48), ZB7K000S HO-R R V48HB-M</t>
  </si>
  <si>
    <t>Р0000014342</t>
  </si>
  <si>
    <t>Держатель задней стенки Legrabox высота "K", нержав, L+R(25), ZB7K000S R+L</t>
  </si>
  <si>
    <t>Р0000014105</t>
  </si>
  <si>
    <t>Держатель задней стенки Legrabox высота "K", нержав, левый (48), ZB7K000S HO-R L V48</t>
  </si>
  <si>
    <t>Р0000014106</t>
  </si>
  <si>
    <t>Держатель задней стенки Legrabox высота "K", нержав, правый (48), ZB7K000S HO-R R V48</t>
  </si>
  <si>
    <t>Р0000006716</t>
  </si>
  <si>
    <t>Держатель задней стенки Legrabox высота "K", орион серый, левый (48), ZB7K000S HO-R L V48OG-M</t>
  </si>
  <si>
    <t>Р0000006719</t>
  </si>
  <si>
    <t>Держатель задней стенки Legrabox высота "K", орион серый, правый (48), ZB7K000S HO-R R V48OG-M</t>
  </si>
  <si>
    <t>Р0000015144</t>
  </si>
  <si>
    <t>Держатель задней стенки Legrabox высота "K", терра черный, левый (48), ZB7K000S HO-R L V48TS-M</t>
  </si>
  <si>
    <t>Р0000015145</t>
  </si>
  <si>
    <t>Держатель задней стенки Legrabox высота "K", терра черный, правый (48), ZB7K000S HO-R R V48TS-M</t>
  </si>
  <si>
    <t>Р0000015453</t>
  </si>
  <si>
    <t>Держатель задней стенки Legrabox высота "M", белый шелк, R+L, ZB7M000S HO-RW MP SW-M</t>
  </si>
  <si>
    <t>Держатель задней стенки Legrabox высота "M", белый шелк, левый (48), ZB7M000S HO-R L V48SW-M</t>
  </si>
  <si>
    <t>Держатель задней стенки Legrabox высота "M", белый шелк, правый (48), ZB7M000S HO-R R V48SW-M</t>
  </si>
  <si>
    <t>Р0000006157</t>
  </si>
  <si>
    <t>Держатель задней стенки Legrabox высота "M", гавана-коричн., левый (48), ZB7M000S HO-R L V48HB-M</t>
  </si>
  <si>
    <t>Р0000006158</t>
  </si>
  <si>
    <t>Держатель задней стенки Legrabox высота "M", гавана-коричн., правый (48), ZB7M000S HO-R R V48HB-M</t>
  </si>
  <si>
    <t>Р0000014107</t>
  </si>
  <si>
    <t>Держатель задней стенки Legrabox высота "M", нержав, левый (48), ZB7M000S HO-R L V48</t>
  </si>
  <si>
    <t>Р0000014108</t>
  </si>
  <si>
    <t>Держатель задней стенки Legrabox высота "M", нержав, правый (48), ZB7M000S HO-R R V48</t>
  </si>
  <si>
    <t>Р0000015452</t>
  </si>
  <si>
    <t>Держатель задней стенки Legrabox высота "M", орион серый, R+L, ZB7M000S HO-RW MP OG-M</t>
  </si>
  <si>
    <t>Р0000006721</t>
  </si>
  <si>
    <t>Держатель задней стенки Legrabox высота "M", орион серый, левый (48), ZB7M000S HO-R L V48OG-M</t>
  </si>
  <si>
    <t>Р0000006723</t>
  </si>
  <si>
    <t>Держатель задней стенки Legrabox высота "M", орион серый, правый (48), ZB7M000S HO-R R V48OG-M</t>
  </si>
  <si>
    <t>Р0000015454</t>
  </si>
  <si>
    <t>Держатель задней стенки Legrabox высота "M", терра-черный, R+L, ZB7M000S HO-RW MP TS-M</t>
  </si>
  <si>
    <t>Р0000013107</t>
  </si>
  <si>
    <t>Держатель задней стенки Legrabox высота "M", терра-черный, левый (48), ZB7M000S HO-R L V48TS-M</t>
  </si>
  <si>
    <t>Р0000013108</t>
  </si>
  <si>
    <t>Держатель задней стенки Legrabox высота "M", терра-черный, правый (48), ZB7M000S HO-R R V48TS-M</t>
  </si>
  <si>
    <t>Держатель задней стенки Legrabox высота "N", белый шелк, левый (48), ZB7N000S HO-R L V48SW-M</t>
  </si>
  <si>
    <t>Держатель задней стенки Legrabox высота "N", белый шелк, правый (48), ZB7N000S HO-R R V48SW-M</t>
  </si>
  <si>
    <t>Р0000015839</t>
  </si>
  <si>
    <t>Держатель задней стенки Legrabox высота "N", нержав, правый (48), ZB7N000S HO-R R V48 NI</t>
  </si>
  <si>
    <t>Р0000015838</t>
  </si>
  <si>
    <t>Держатель задней стенки Legrabox высота "N", нержав., левый (48), ZB7N000S HO-R L V48 NI</t>
  </si>
  <si>
    <t>Р0000015455</t>
  </si>
  <si>
    <t>Держатель задней стенки Legrabox высота "N", орион серый, левый , ZB7N000S HO-R L V48OG-M</t>
  </si>
  <si>
    <t>Р0000015456</t>
  </si>
  <si>
    <t>Держатель задней стенки Legrabox высота "N", орион серый, правый, ZB7N000S HO-R R V48OG-M</t>
  </si>
  <si>
    <t>Р0000015457</t>
  </si>
  <si>
    <t>Держатель задней стенки Legrabox высота "N", терра черный, левый , ZB7N000S HO-R L V48TS-M</t>
  </si>
  <si>
    <t>Р0000015458</t>
  </si>
  <si>
    <t>Держатель задней стенки Legrabox высота "N", терра черный, правый , ZB7N000S HO-R R V48TS-M</t>
  </si>
  <si>
    <t>Держатель задней стенки Legrabox высота "С", белый шелк, левый, ZB7C000S HO-R L V48SW-M</t>
  </si>
  <si>
    <t>Держатель задней стенки Legrabox высота "С", белый шелк, правый, ZB7C000S HO-R R V48SW-M</t>
  </si>
  <si>
    <t>Р0000006711</t>
  </si>
  <si>
    <t>Держатель задней стенки Legrabox высота "С", гавана-коричн., левый (48), ZB7C000S HO-R L V48HB-M</t>
  </si>
  <si>
    <t>Р0000006712</t>
  </si>
  <si>
    <t>Держатель задней стенки Legrabox высота "С", гавана-коричн., правый (48), ZB7C000S HO-R R V48HB-M</t>
  </si>
  <si>
    <t>Р0000006713</t>
  </si>
  <si>
    <t>Держатель задней стенки Legrabox высота "С", орион серый, левый (48), ZB7C000S HO-R L V48OG-M</t>
  </si>
  <si>
    <t>Р0000006714</t>
  </si>
  <si>
    <t>Держатель задней стенки Legrabox высота "С", орион серый, правый (48), ZB7C000S HO-R R V48OG-M</t>
  </si>
  <si>
    <t>Р0000013109</t>
  </si>
  <si>
    <t>Держатель задней стенки Legrabox высота "С", терра-черный, левый, ZB7C000S HO-R L V48TS-M</t>
  </si>
  <si>
    <t>Р0000013110</t>
  </si>
  <si>
    <t>Держатель задней стенки Legrabox высота "С", терра-черный, правый, ZB7C000S HO-R R V48TS-M</t>
  </si>
  <si>
    <t>Р0000015788</t>
  </si>
  <si>
    <t>Держатель задней стенки Legrabox высота "С", нерж, левый, ZB7C000S HO-R L V48 NI</t>
  </si>
  <si>
    <t>Р0000015801</t>
  </si>
  <si>
    <t>Держатель задней стенки Legrabox высота "С", нерж, правый, ZB7C000S HO-R R V48 NI</t>
  </si>
  <si>
    <t>Р0000015915</t>
  </si>
  <si>
    <t>Держатель фасада Legrabox , высота "М", для внутренних ящиков, белый шелк, R+L, ZI7.0MS0 FRO R+L V1SW-M</t>
  </si>
  <si>
    <t>Держатель фасада Legrabox , высота "М", для внутренних ящиков, левый, ZI7.0M01.01FRO-H L 50 NI</t>
  </si>
  <si>
    <t>Р0000015840</t>
  </si>
  <si>
    <t>Держатель фасада Legrabox , высота "М", для внутренних ящиков, нержав., R+L, ZI7.0MI0 FRO R+L V1INGL</t>
  </si>
  <si>
    <t>Р0000015914</t>
  </si>
  <si>
    <t>Держатель фасада Legrabox , высота "М", для внутренних ящиков, орион серый, R+L, ZI7.0MS0 FRO R+L V1OG-M</t>
  </si>
  <si>
    <t>Держатель фасада Legrabox , высота "М", для внутренних ящиков, правый, ZI7.0M01.01FRO-H R 50 NI</t>
  </si>
  <si>
    <t>Р0000015178</t>
  </si>
  <si>
    <t>Держатель фасада Legrabox , высота "М", для внутренних ящиков, терра черный, R+L, ZI7.0MS0 FRO R+L V1TS-M</t>
  </si>
  <si>
    <t>Р0000006744</t>
  </si>
  <si>
    <t>Держатель фасада Legrabox "C" для выс.внутр.ящика с релингом, левый, ZI7.3C01.01FRO-H L 50 NI</t>
  </si>
  <si>
    <t>Р0000015841</t>
  </si>
  <si>
    <t>Держатель фасада Legrabox "C" для выс.внутр.ящика с релингом, нержав, R+L, ZI7.3CI0 FRO R+L V1INGL</t>
  </si>
  <si>
    <t>Р0000006745</t>
  </si>
  <si>
    <t>Держатель фасада Legrabox "C" для выс.внутр.ящика с релингом, правый, ZI7.3C01.01FRO-H R 50 NI</t>
  </si>
  <si>
    <t>Держатель фасада Legrabox "С" для выс.внутр.ящика с релингом, белый шелк, R+L (1), ZI7.3CS0 FRO R+L V1SW-M</t>
  </si>
  <si>
    <t>Р0000006748</t>
  </si>
  <si>
    <t>Держатель фасада Legrabox "С" для выс.внутр.ящика с релингом, орион серый, R+L, ZI7.3CS0 FRO R+L V1OG-M</t>
  </si>
  <si>
    <t>Р0000015150</t>
  </si>
  <si>
    <t>Держатель фасада Legrabox "С" для выс.внутр.ящика с релингом, терра черный, R+L, ZI7.3CS0 FRO R+L V1TS-M</t>
  </si>
  <si>
    <t>Держатель фасада Legrabox "С" для выс.внутр.ящика со вставкой, белый шелк, R+L (1/6), ZI7.2CS0</t>
  </si>
  <si>
    <t>Р0000015927</t>
  </si>
  <si>
    <t>Держатель фасада Legrabox "С" для выс.внутр.ящика со вставкой, нерж., R+L , ZI7.2CI0 FRO R+L V1INGL</t>
  </si>
  <si>
    <t>Р0000008951</t>
  </si>
  <si>
    <t>Держатель фасада Legrabox "С" для выс.внутр.ящика со вставкой, орион серый, R+L , ZI7.2CS0</t>
  </si>
  <si>
    <t>Р0000015148</t>
  </si>
  <si>
    <t>Держатель фасада Legrabox "С" для выс.внутр.ящика со вставкой, терра черный, R+L (1/6), ZI7.2CS0 TS-M</t>
  </si>
  <si>
    <t>Заглушка к станд. передней панели Legrabox "М", белый шелк, левая (50), ZI7.0MS3 ABD LI V50SW-M</t>
  </si>
  <si>
    <t>Заглушка к станд. передней панели Legrabox "М", белый шелк, правая (50), ZI7.0MS3 ABD RE V50SW-M</t>
  </si>
  <si>
    <t>Р0000006726</t>
  </si>
  <si>
    <t>Заглушка к станд. передней панели Legrabox "М", гавана-коричн., левая (50), ZI7.0MS3 ABD LI V50HB-M</t>
  </si>
  <si>
    <t>Р0000006729</t>
  </si>
  <si>
    <t>Заглушка к станд. передней панели Legrabox "М", гавана-коричн., правая (50), ZI7.0MS3 ABD RE V50HB-M</t>
  </si>
  <si>
    <t>Р0000006727</t>
  </si>
  <si>
    <t>Заглушка к станд. передней панели Legrabox "М", орион серая, левая (50), ZI7.0MS3 ABD LI V50OG-M</t>
  </si>
  <si>
    <t>Р0000006730</t>
  </si>
  <si>
    <t>Заглушка к станд. передней панели Legrabox "М", орион серая, правая (50), ZI7.0MS3 ABD RE V50OG-M</t>
  </si>
  <si>
    <t>Р0000006742</t>
  </si>
  <si>
    <t>Заглушка левая Внешняя держателя фасада Legrabox для высокого внутр.ящика "C", гавана-коричн.,, ZI7.2CS3 ABD LI V50HB-M</t>
  </si>
  <si>
    <t>Р0000006746</t>
  </si>
  <si>
    <t>Заглушка левая Внутр держателя фасада Legrabox высокого внутр.ящика с релингом, гавана-коричн.,, ZI7.3C08 BLE LI V50HB-M</t>
  </si>
  <si>
    <t>Р0000006743</t>
  </si>
  <si>
    <t>Заглушка правая Внешняя держателя фасада Legrabox для высокого внутр.ящика "C", гавана-коричн.,, ZI7.2CS3 ABD RE V50HB-M</t>
  </si>
  <si>
    <t>Р0000006747</t>
  </si>
  <si>
    <t>Заглушка правая Внутр держателя фасада Legrabox высокого внутр.ящика с релингом, гавана-коричн.,, ZI7.3C08 BLE RE V50HB-M</t>
  </si>
  <si>
    <t>Крепление дна к передней панели, Z31A0008</t>
  </si>
  <si>
    <t>Крепление фасада Legrabox высота "K" EXPANDO (100) , ZF7K70E2 FROB V100 ZN</t>
  </si>
  <si>
    <t>Р0000023416</t>
  </si>
  <si>
    <t>Крепление фасада Legrabox высота "K" EXPANDO T, ZF7K70T2</t>
  </si>
  <si>
    <t>Р0000006735</t>
  </si>
  <si>
    <t>Крепление фасада Legrabox высота "K", на саморезы, симметрич., ZF7K7002 FROB V100 ZN</t>
  </si>
  <si>
    <t>Крепление фасада Legrabox высота "M" EXPANDO (500), ZF7M70E2 FROB V500 ZN</t>
  </si>
  <si>
    <t>Р0000023417</t>
  </si>
  <si>
    <t>Крепление фасада Legrabox высота "M" EXPANDO T, ZF7M70T2</t>
  </si>
  <si>
    <t>Р0000006736</t>
  </si>
  <si>
    <t>Крепление фасада Legrabox высота "M", на саморезы, симметрич., ZF7M7002 FROB V500 ZN</t>
  </si>
  <si>
    <t>Р0000023418</t>
  </si>
  <si>
    <t>Крепление фасада Legrabox высота "N" EXPANDO T, ZF7N70T2</t>
  </si>
  <si>
    <t>Крепление фасада Legrabox высота "N", EXPANDO , ZF7N70E2 FROB V100 ZN</t>
  </si>
  <si>
    <t>Р0000015926</t>
  </si>
  <si>
    <t>Крепление фасада Legrabox высота "N", на саморезы, симметрич., ZF7N7002 FROB V100 ZN</t>
  </si>
  <si>
    <t>Крепление фасада Legrabox высота "С" EXPANDO (100), ZF7C70E2 FROB V100 ZN</t>
  </si>
  <si>
    <t>Р0000023415</t>
  </si>
  <si>
    <t>Крепление фасада Legrabox высота "С" EXPANDO T, ZF7C70T2</t>
  </si>
  <si>
    <t>Р0000006734</t>
  </si>
  <si>
    <t>Крепление фасада Legrabox высота "С", на саморезы, симметрич., ZF7C7002 FROB V100 ZN</t>
  </si>
  <si>
    <t>Направляющая Legrabox 40кг с Blumotion 270мм, R+L, 750.2701B K R+L MP ZN</t>
  </si>
  <si>
    <t>Направляющая Legrabox 40кг с Blumotion 300мм, R+L, 750.3001B K R+L MP ZN</t>
  </si>
  <si>
    <t>Направляющая Legrabox 40кг с Blumotion 350мм, R+L, 750.3501B K R+L MP ZN</t>
  </si>
  <si>
    <t>Направляющая Legrabox 40кг с Blumotion 400мм, R+L, 750.4001B K R+L MP ZN</t>
  </si>
  <si>
    <t>Направляющая Legrabox 40кг с Blumotion 450мм, R+L, MP ZN (6), 750.4501B K R+L MP ZN</t>
  </si>
  <si>
    <t>Направляющая Legrabox 40кг с Blumotion 450мм, левая(12), 750.4501B K LI V12 ZN</t>
  </si>
  <si>
    <t>Направляющая Legrabox 40кг с Blumotion 450мм, правая, 750.4501B K RE V12 ZN</t>
  </si>
  <si>
    <t>Направляющая Legrabox 40кг с Blumotion 550мм, R+L, MP ZN, 750.5501B K R+L MP ZN</t>
  </si>
  <si>
    <t>Р0000019862</t>
  </si>
  <si>
    <t>Направляющая Legrabox 40кг с Blumotion 600мм, R+L (6к-кт) , 750.6001B K R+L V6 MP</t>
  </si>
  <si>
    <t>Р0000022398</t>
  </si>
  <si>
    <t>Направляющая Legrabox 40кг с Blumotion S 350мм, R+L, 750.3501S K R+L MP ZN</t>
  </si>
  <si>
    <t>Р0000021969</t>
  </si>
  <si>
    <t>Направляющая Legrabox 40кг с Blumotion S 500мм, R+L, 750.5001S K R+L MP</t>
  </si>
  <si>
    <t>Р0000007792</t>
  </si>
  <si>
    <t>Направляющая Legrabox 40кг с TIP-ON 450мм, левая, 750.4501T K LI V12 ZN</t>
  </si>
  <si>
    <t>Р0000007793</t>
  </si>
  <si>
    <t>Направляющая Legrabox 40кг с TIP-ON 450мм, правая, 750.4501T K RE V12 ZN</t>
  </si>
  <si>
    <t>Р0000007764</t>
  </si>
  <si>
    <t>Направляющая Legrabox 40кг с TIP-ON 500мм, левая, 750.5001T K LI V12 ZN</t>
  </si>
  <si>
    <t>Р0000007765</t>
  </si>
  <si>
    <t>Направляющая Legrabox 40кг с TIP-ON 500мм, правая, 750.5001T K RE V12 ZN</t>
  </si>
  <si>
    <t>Р0000007808</t>
  </si>
  <si>
    <t>Направляющая Legrabox 70кг с Blumotion 500мм, R+L (6), 753.5001B K R+L MP ZN</t>
  </si>
  <si>
    <t>Р0000017153</t>
  </si>
  <si>
    <t>Направляющая Legrabox 70кг с Blumotion 550мм, R+L , 753.5501B K R+L MP ZN</t>
  </si>
  <si>
    <t>Передняя панель, внутр.ящик и внутр.галерея с пазом, ШК=1200мм, белый шелк, под раскрой (24), ZV7.1043MN1</t>
  </si>
  <si>
    <t>Р0000007610</t>
  </si>
  <si>
    <t>Передняя панель, внутр.ящик и внутр.галерея с пазом, ШК=1200мм, гавана-коричн., под раскрой, ZV7.1043MN1</t>
  </si>
  <si>
    <t>Р0000015804</t>
  </si>
  <si>
    <t>Передняя панель, внутр.ящик и внутр.галерея с пазом, ШК=1200мм, нерж, под раскрой (24), ZV7.1043MN1VORD-ST 24ELN2</t>
  </si>
  <si>
    <t>Р0000007549</t>
  </si>
  <si>
    <t>Передняя панель, внутр.ящик и внутр.галерея с пазом, ШК=1200мм, серый орион, под раскрой (24), ZV7.1043MN1</t>
  </si>
  <si>
    <t>Р0000015280</t>
  </si>
  <si>
    <t>Передняя панель, внутр.ящик и внутр.галерея с пазом, ШК=1200мм, терра черная, под раскрой(24), ZV7.1043MN1</t>
  </si>
  <si>
    <t>Р0000006754</t>
  </si>
  <si>
    <t>Передняя панель, внутр.ящик и внутр.галерея с попереч. релин., ШК=1200мм, гавана-коричн., под ра(12), ZV7.1043C01VORD-ST 12HB-M</t>
  </si>
  <si>
    <t>Р0000015803</t>
  </si>
  <si>
    <t>Передняя панель, внутр.ящик и внутр.галерея с попереч. релин., ШК=1200мм, нерж, под раскрой, ZV7.1043C01VORD-ST 12ELN2</t>
  </si>
  <si>
    <t>Передняя панель, внутр.ящик и внутр.галерея с поперечным релингом, ШК=1200мм, белый шелк, под ра, ZV7.1043C01VORD-ST 12SW-M</t>
  </si>
  <si>
    <t>Р0000006755</t>
  </si>
  <si>
    <t>Передняя панель, внутр.ящик и внутр.галерея с поперечным релингом, ШК=1200мм, орион серый, под ра, ZV7.1043C01VORD-ST 12OG-M</t>
  </si>
  <si>
    <t>Р0000015147</t>
  </si>
  <si>
    <t>Передняя панель, внутр.ящик и внутр.галерея с поперечным релингом, ШК=1200мм, терра черный, под раск, ZV7.1043C01VORD-ST 12TS-M</t>
  </si>
  <si>
    <t>Р0000006740</t>
  </si>
  <si>
    <t>Поводок Legrabox для внутренних ящиков белый шелк, ZI7.0M07 MI/MG V1SW/G</t>
  </si>
  <si>
    <t>Р0000006739</t>
  </si>
  <si>
    <t>Поводок Legrabox для внутренних ящиков орион серый (25), ZI7.0M07 MI/MG V1OG/G</t>
  </si>
  <si>
    <t>Р0000006741</t>
  </si>
  <si>
    <t>Поводок Legrabox для внутренних ящиков т.черн., ZI7.0M07 MI/MG V1TM/G</t>
  </si>
  <si>
    <t>Р0000007607</t>
  </si>
  <si>
    <t>Подкладка для компенсации белый шелк, левая, ZI7.4C09 D-AU L 150SW-M</t>
  </si>
  <si>
    <t>Р0000007609</t>
  </si>
  <si>
    <t>Подкладка для компенсации белый шелк, правая, ZI7.4C09 D-AU R 150SW-M</t>
  </si>
  <si>
    <t>Р0000006750</t>
  </si>
  <si>
    <t>Подкладка для компенсации гавана-коричн., левая, ZI7.4C09 D-AU L 150HB-M</t>
  </si>
  <si>
    <t>Р0000006751</t>
  </si>
  <si>
    <t>Подкладка для компенсации гавана-коричн., правая, ZI7.4C09 D-AU R 150HB-M</t>
  </si>
  <si>
    <t>Р0000007608</t>
  </si>
  <si>
    <t>Подкладка для компенсации орион серый, правая, ZI7.4C09 D-AU R 150OG-M</t>
  </si>
  <si>
    <t>Р0000007606</t>
  </si>
  <si>
    <t>Подкладка для компенсации орион серый., левая, ZI7.4C09 D-AU L 150OG-M</t>
  </si>
  <si>
    <t>Релинг Legrabox ширина корпуса 1200мм ,белый шелк, под раскрой (20), ZR7.1080U RELING 20SW-M</t>
  </si>
  <si>
    <t>Р0000007605</t>
  </si>
  <si>
    <t>Релинг Legrabox ширина корпуса 1200мм ,гавана-коричн., под раскрой, ZR7.1080U RELING 20HB-M</t>
  </si>
  <si>
    <t>Р0000015802</t>
  </si>
  <si>
    <t>Релинг Legrabox ширина корпуса 1200мм ,нерж., под раскрой, ZR7.1080U RELING 20ELN2</t>
  </si>
  <si>
    <t>Р0000006752</t>
  </si>
  <si>
    <t>Релинг Legrabox ширина корпуса 1200мм ,орион серый, под раскрой, ZR7.1080U RELING 20OG-M</t>
  </si>
  <si>
    <t>Р0000015149</t>
  </si>
  <si>
    <t>Релинг Legrabox ширина корпуса 1200мм терра черный, под раскрой, ZR7.1080U RELING 20TS-M</t>
  </si>
  <si>
    <t>Р0000019985</t>
  </si>
  <si>
    <t>Царга "C" Legrabox 300мм, белый шелк., R+L, с заглушками, 770C3002S Z R+L V1 SW-M</t>
  </si>
  <si>
    <t>Р0000019984</t>
  </si>
  <si>
    <t>Царга "C" Legrabox 300мм, орион серая, R+L с заглушками , 770C3002S Z R+L V1 OG-M</t>
  </si>
  <si>
    <t>Р0000019986</t>
  </si>
  <si>
    <t>Царга "C" Legrabox 300мм, терра-черный, R+L, с заглушками, 770C3002S Z R+L V1 TS-M</t>
  </si>
  <si>
    <t>Р0000019988</t>
  </si>
  <si>
    <t>Царга "C" Legrabox 350мм, белый шелк., R+L, с заглушками, 770C3502S Z R+L V1 SW-M</t>
  </si>
  <si>
    <t>Р0000019987</t>
  </si>
  <si>
    <t>Царга "C" Legrabox 350мм, орион серая, R+L с заглушками , 770C3502S Z R+L V1 OG-M</t>
  </si>
  <si>
    <t>Р0000019989</t>
  </si>
  <si>
    <t>Царга "C" Legrabox 350мм, терра-черный, R+L, с заглушками, 770C3502S Z R+L V1 TS-M</t>
  </si>
  <si>
    <t>Царга "C" Legrabox 400мм, белый шелк., R+L, с заглушками, 770C4002S Z R+L V1 SW-M</t>
  </si>
  <si>
    <t>Р0000015781</t>
  </si>
  <si>
    <t>Царга "C" Legrabox 400мм, нерж., R+L, с заглушками, 770C4002I Z R+L V1 INGL</t>
  </si>
  <si>
    <t>Р0000015904</t>
  </si>
  <si>
    <t>Царга "C" Legrabox 400мм, орион серая, R+L, с заглушками, 770C4002S Z R+L V1 OG-M</t>
  </si>
  <si>
    <t>Р0000015905</t>
  </si>
  <si>
    <t>Царга "C" Legrabox 400мм, терра-черный, R+L, с заглушками, 770C4002S Z R+L V1 TS-M</t>
  </si>
  <si>
    <t>Царга "C" Legrabox 450мм, белый шелк., R+L, с заглушками, 770C4502S Z R+L V1 SW-M</t>
  </si>
  <si>
    <t>Р0000015837</t>
  </si>
  <si>
    <t>Царга "C" Legrabox 450мм, нержав., R+L, с заглушками, 770C4502I Z R+L V1 INGL</t>
  </si>
  <si>
    <t>Р0000015906</t>
  </si>
  <si>
    <t>Царга "C" Legrabox 450мм, орион серая, R+L, с заглушками, 770C4502S Z R+L V1 OG-M</t>
  </si>
  <si>
    <t>Р0000015141</t>
  </si>
  <si>
    <t>Царга "C" Legrabox 450мм,терра черный, R+L, с заглушками, 770C4502S Z R+L V1 TS-M</t>
  </si>
  <si>
    <t>Царга "C" Legrabox 500мм, белый шелк., R+L, с заглушками, 770C5002S Z R+L V1 SW-M</t>
  </si>
  <si>
    <t>Р0000006693</t>
  </si>
  <si>
    <t>Царга "C" Legrabox 500мм, гавана-коричн., левая (6), 770C5002S Z LI V6 HB-M</t>
  </si>
  <si>
    <t>Р0000006694</t>
  </si>
  <si>
    <t>Царга "C" Legrabox 500мм, гавана-коричн., правая (6), 770C5002S Z RE V6 HB-M</t>
  </si>
  <si>
    <t>Р0000015782</t>
  </si>
  <si>
    <t>Царга "C" Legrabox 500мм, нержав., R+L, с заглушками, 770C5002I Z R+L V1 INGL</t>
  </si>
  <si>
    <t>Р0000006695</t>
  </si>
  <si>
    <t>Царга "C" Legrabox 500мм, орион серая, R+L с заглушками(1), 770C5002S Z R+L V1 OG-M</t>
  </si>
  <si>
    <t>Р0000013106</t>
  </si>
  <si>
    <t>Царга "C" Legrabox 500мм, терра-черный, R+L, с заглушками, 770C5002S Z R+L TS-M</t>
  </si>
  <si>
    <t>Царга "C" Legrabox 550мм, белый шелк., R+L, с заглушками, 770C5502S Z R+L V1 SW-M</t>
  </si>
  <si>
    <t>Р0000017140</t>
  </si>
  <si>
    <t>Царга "C" Legrabox 550мм, орион серая, R+L с заглушками(1), 770C5502S Z R+L V1 OG-M</t>
  </si>
  <si>
    <t>Р0000017142</t>
  </si>
  <si>
    <t>Царга "C" Legrabox 550мм,терра черный, R+L, с заглушками, 770C5502S Z R+L V1 TS-M</t>
  </si>
  <si>
    <t>Р0000020509</t>
  </si>
  <si>
    <t>Царга "C" Legrabox 600мм,терра черный, R+L, с заглушками, 770C6002S Z R+L V1 TS-M</t>
  </si>
  <si>
    <t>Р0000020676</t>
  </si>
  <si>
    <t>Царга "C" Legrabox FREE 350мм (загл., Boxc., инстр.) белый шелк, R+L, 780C3502S Z R+L V1 SW-M</t>
  </si>
  <si>
    <t>Р0000015923</t>
  </si>
  <si>
    <t>Царга "C" Legrabox FREE 350мм (загл., Boxc., инстр.) нерж., R+L, 780C3502I Z R+L V1 INGL</t>
  </si>
  <si>
    <t>Р0000020675</t>
  </si>
  <si>
    <t>Царга "C" Legrabox FREE 350мм (загл., Boxc., инстр.) орион серый, R+L, 780C3502S Z R+L V1 OG-M</t>
  </si>
  <si>
    <t>Р0000020677</t>
  </si>
  <si>
    <t>Царга "C" Legrabox FREE 350мм (загл., Boxc., инстр.) терра черный, R+L, 780C3502S Z R+L V1 TS-M</t>
  </si>
  <si>
    <t>Р0000024410</t>
  </si>
  <si>
    <t>Царга "C" Legrabox FREE 400мм (загл., Boxc., инстр.) белый шелк, R+L, 780C4002S Z R+L V1 SW-M</t>
  </si>
  <si>
    <t>Р0000024409</t>
  </si>
  <si>
    <t>Царга "C" Legrabox FREE 400мм (загл., Boxc., инстр.) орион серый, R+L, 780C4002S Z R+L V1 OG-M</t>
  </si>
  <si>
    <t>Р0000024411</t>
  </si>
  <si>
    <t>Царга "C" Legrabox FREE 400мм (загл., Boxc., инстр.) терра черный, R+L, 780C4002S Z R+L V1 TS-M</t>
  </si>
  <si>
    <t>Царга "C" Legrabox FREE 450мм (загл., Boxc., инстр.) белый шелк, R+L, 780C4502S Z R+L V1 SW-M</t>
  </si>
  <si>
    <t>Р0000015786</t>
  </si>
  <si>
    <t>Царга "C" Legrabox FREE 450мм (загл., Boxc., инстр.) нержав., R+L, 780C4502I Z R+L V1 INGL</t>
  </si>
  <si>
    <t>Р0000015924</t>
  </si>
  <si>
    <t>Царга "C" Legrabox FREE 450мм (загл., Boxc., инстр.) орион серый, R+L, 780C4502S Z R+L V1 OG-M</t>
  </si>
  <si>
    <t>Р0000015448</t>
  </si>
  <si>
    <t>Царга "C" Legrabox FREE 450мм (загл., Boxc., инстр.) терра черный, R+L, 780C4502S Z R+L V1 TS-M</t>
  </si>
  <si>
    <t>Царга "C" Legrabox FREE 500мм (загл., Boxc., инстр.) белый шелк, R+L, 780C5002S Z R+L V1 SW-M</t>
  </si>
  <si>
    <t>Р0000015787</t>
  </si>
  <si>
    <t>Царга "C" Legrabox FREE 500мм (загл., Boxc., инстр.) нержав., R+L, 780C5002I Z R+L V1 INGL</t>
  </si>
  <si>
    <t>Р0000015925</t>
  </si>
  <si>
    <t>Царга "C" Legrabox FREE 500мм (загл., Boxc., инстр.) орион серый, R+L, 780C5002S Z R+L V1 OG-M</t>
  </si>
  <si>
    <t>Р0000015451</t>
  </si>
  <si>
    <t>Царга "C" Legrabox FREE 500мм (загл., Boxc., инстр.) терра черный, R+L, 780C5002S Z R+L V1 TS-M</t>
  </si>
  <si>
    <t>Р0000017150</t>
  </si>
  <si>
    <t>Царга "C" Legrabox FREE 600мм (загл., Boxc., инстр.) орион серый, R+L, 780C6002S Z R+L V1 OG-M</t>
  </si>
  <si>
    <t>Царга "F" Legrabox 450мм, белый шелк, R+L, с заглушками , 770F4502S Z R+L V1 SW-M</t>
  </si>
  <si>
    <t>Р0000015785</t>
  </si>
  <si>
    <t>Царга "F" Legrabox 450мм, нержав, R+L, с заглушками , 770F4502I Z R+L V1</t>
  </si>
  <si>
    <t>Р0000015910</t>
  </si>
  <si>
    <t>Царга "F" Legrabox 450мм, орион серая., R+L, с заглушками , 770F4502S Z R+L V1 OG-M</t>
  </si>
  <si>
    <t>Р0000015912</t>
  </si>
  <si>
    <t>Царга "F" Legrabox 450мм, терра-черный, R+L, с заглушками , 770F4502S Z R+L V1 TS-M</t>
  </si>
  <si>
    <t>Царга "F" Legrabox 500мм, белый шелк, R+L, с заглушками , 770F5002S Z R+L V1 SW-M</t>
  </si>
  <si>
    <t>Р0000014109</t>
  </si>
  <si>
    <t>Царга "F" Legrabox 500мм, нержав, R+L, с заглушками , 770F5002I Z R+L V1</t>
  </si>
  <si>
    <t>Р0000007847</t>
  </si>
  <si>
    <t>Царга "F" Legrabox 500мм, орион серая., R+L, с заглушками , 770F5002S Z R+L V1 OG-M</t>
  </si>
  <si>
    <t>Р0000015279</t>
  </si>
  <si>
    <t>Царга "F" Legrabox 500мм, терра черный, R+L, с заглушками , 770F5002S Z R+L V1 TS-M</t>
  </si>
  <si>
    <t>Царга "F" Legrabox 550мм, белый шелк, R+L, с заглушками , 770F5502S Z R+L V1 SW-M</t>
  </si>
  <si>
    <t>Р0000017147</t>
  </si>
  <si>
    <t>Царга "F" Legrabox 550мм, орион серая., R+L, с заглушками , 770F5502S Z R+L V1 OG-M</t>
  </si>
  <si>
    <t>Р0000017149</t>
  </si>
  <si>
    <t>Царга "F" Legrabox 550мм, терра черный, R+L, с заглушками , 770F5502S Z R+L V1 TS-M</t>
  </si>
  <si>
    <t>Царга "K" Legrabox 400мм, белый шелк, R+L, с заглушками, 770K4002S Z R+L V1 SW-M</t>
  </si>
  <si>
    <t>Р0000015783</t>
  </si>
  <si>
    <t>Царга "K" Legrabox 400мм, нержав, R+L, с заглушками, 770K4002I Z R+L V1 INGL</t>
  </si>
  <si>
    <t>Р0000015907</t>
  </si>
  <si>
    <t>Царга "K" Legrabox 400мм, орион серая, R+L, с заглушками, 770K4002S Z R+L V1 OG-M</t>
  </si>
  <si>
    <t>Р0000015909</t>
  </si>
  <si>
    <t>Царга "K" Legrabox 400мм, терра-черный, R+L, с заглушками, 770K4002S Z R+L V1 TS-M</t>
  </si>
  <si>
    <t>Царга "K" Legrabox 450мм, белый шелк, R+L, с заглушками, 770K4502S Z R+L V1 SW-M</t>
  </si>
  <si>
    <t>Р0000015784</t>
  </si>
  <si>
    <t>Царга "K" Legrabox 450мм, нержав, R+L, с заглушками, 770K4502I Z R+L V1 INGL</t>
  </si>
  <si>
    <t>Р0000006697</t>
  </si>
  <si>
    <t>Царга "K" Legrabox 450мм, орион серая., R+L, с заглушками, 770K4502S Z R+L V1 OG-M</t>
  </si>
  <si>
    <t>Р0000015142</t>
  </si>
  <si>
    <t>Царга "K" Legrabox 450мм, терра черный, R+L, с заглушками, 770K4502S Z R+L V1 TS-M</t>
  </si>
  <si>
    <t>Царга "K" Legrabox 500мм, белый шелк, R+L, с заглушками (1), 770K5002S Z R+L V1 SW-M</t>
  </si>
  <si>
    <t>Р0000006701</t>
  </si>
  <si>
    <t>Царга "K" Legrabox 500мм, гавана-коричн., левая (6), 770K5002S Z LI V6 HB-M</t>
  </si>
  <si>
    <t>Р0000006702</t>
  </si>
  <si>
    <t>Царга "K" Legrabox 500мм, гавана-коричн., правая (6), 770K5002S Z RE V6 HB-M</t>
  </si>
  <si>
    <t>Р0000014110</t>
  </si>
  <si>
    <t>Царга "K" Legrabox 500мм, нержав, R+L, с заглушками (1), 770K5002I Z R+L V1</t>
  </si>
  <si>
    <t>Р0000006703</t>
  </si>
  <si>
    <t>Царга "K" Legrabox 500мм, орион серая., R+L, с заглушками (1), 770K5002S Z R+L V1 OG-M</t>
  </si>
  <si>
    <t>Р0000015143</t>
  </si>
  <si>
    <t>Царга "K" Legrabox 500мм, терра черный, R+L, с заглушками (1), 770K5002S Z R+L V1 TS-M</t>
  </si>
  <si>
    <t>Царга "M" Legrabox 270мм, белый шелк, R+L, с заглушками, 770M2702S Z R+L V1 SW-M</t>
  </si>
  <si>
    <t>Р0000015723</t>
  </si>
  <si>
    <t>Царга "M" Legrabox 270мм, нержав, R+L, с заглушками (1), 770M2702I Z R+L V1</t>
  </si>
  <si>
    <t>Р0000006679</t>
  </si>
  <si>
    <t>Царга "M" Legrabox 270мм, орион серая., R+L, с заглушками, 770M2702S Z R+L V1 OG-M</t>
  </si>
  <si>
    <t>Р0000015902</t>
  </si>
  <si>
    <t>Царга "M" Legrabox 270мм, терра-черный, R+L, с заглушками, 770M2702S Z R+L V1 TS-M</t>
  </si>
  <si>
    <t>Царга "M" Legrabox 300мм, белый шелк, R+L, с заглушками, 770M3002S Z R+L V1 SW-M</t>
  </si>
  <si>
    <t>Р0000015725</t>
  </si>
  <si>
    <t>Царга "M" Legrabox 300мм, нержав, R+L, с заглушками (1), 770M3002I Z R+L V1</t>
  </si>
  <si>
    <t>Р0000006681</t>
  </si>
  <si>
    <t>Царга "M" Legrabox 300мм, орион серая., R+L, с заглушками, 770M3002S Z R+L V1 OG-M</t>
  </si>
  <si>
    <t>Р0000015903</t>
  </si>
  <si>
    <t>Царга "M" Legrabox 300мм, терра-черный, R+L, с заглушками, 770M3002S Z R+L V1 TS-M</t>
  </si>
  <si>
    <t>Царга "M" Legrabox 350мм, белый шелк, R+L, с заглушками, 770M3502S Z R+L V1 SW-M</t>
  </si>
  <si>
    <t>Р0000015727</t>
  </si>
  <si>
    <t>Царга "M" Legrabox 350мм, нержав, R+L, с заглушками (1), 770M3502I Z R+L V1</t>
  </si>
  <si>
    <t>Р0000006683</t>
  </si>
  <si>
    <t>Царга "M" Legrabox 350мм, орион серая., R+L, с заглушками, 770M3502S Z R+L V1 OG-M</t>
  </si>
  <si>
    <t>Р0000015438</t>
  </si>
  <si>
    <t>Царга "M" Legrabox 350мм, терра черный, R+L, с заглушками, 770M3502S Z R+L V1 TS-M</t>
  </si>
  <si>
    <t>Царга "M" Legrabox 400мм, белый шелк, R+L, с заглушками, 770M4002S Z R+L V1 SW-M</t>
  </si>
  <si>
    <t>Р0000015729</t>
  </si>
  <si>
    <t>Царга "M" Legrabox 400мм, нержав, R+L, с заглушками (1), 770M4002I Z R+L V1</t>
  </si>
  <si>
    <t>Р0000006685</t>
  </si>
  <si>
    <t>Царга "M" Legrabox 400мм, орион серая., R+L, с заглушками, 770M4002S Z R+L V1 OG-M</t>
  </si>
  <si>
    <t>Р0000015439</t>
  </si>
  <si>
    <t>Царга "M" Legrabox 400мм, терра черный, R+L, с заглушками, 770M4002S Z R+L V1 TS-M</t>
  </si>
  <si>
    <t>Царга "M" Legrabox 450мм, белый шелк, R+L, с заглушками, 770M4502S Z R+L V1 SW-M</t>
  </si>
  <si>
    <t>Р0000006687</t>
  </si>
  <si>
    <t>Царга "M" Legrabox 450мм, гавана-коричн., левая (12), 770M4502S Z LI V12HB-M</t>
  </si>
  <si>
    <t>Р0000006688</t>
  </si>
  <si>
    <t>Царга "M" Legrabox 450мм, гавана-коричн., правая, 770M4502S Z RE V12HB-M</t>
  </si>
  <si>
    <t>Р0000015730</t>
  </si>
  <si>
    <t>Царга "M" Legrabox 450мм, нержав, R+L, с заглушками (1), 770M4502I Z R+L V1</t>
  </si>
  <si>
    <t>Р0000006689</t>
  </si>
  <si>
    <t>Царга "M" Legrabox 450мм, орион серая., R+L, 770M4502S Z R+L V1 OG-M</t>
  </si>
  <si>
    <t>Р0000015140</t>
  </si>
  <si>
    <t>Царга "M" Legrabox 450мм, терра черный, R+L, с заглушками, 770M4502S Z R+L V1 TS-M</t>
  </si>
  <si>
    <t>Царга "M" Legrabox 500мм, белый шелк, R+L, с заглушками (1), 770M5002S Z R+L V1 SW-M</t>
  </si>
  <si>
    <t>Р0000006153</t>
  </si>
  <si>
    <t>Царга "M" Legrabox 500мм, гавана-коричн., левая (12), 770M5002S Z LI V12HB-M</t>
  </si>
  <si>
    <t>Р0000006154</t>
  </si>
  <si>
    <t>Царга "M" Legrabox 500мм, гавана-коричн., правая (12), 770M5002S Z RE V12HB-M</t>
  </si>
  <si>
    <t>Р0000014111</t>
  </si>
  <si>
    <t>Царга "M" Legrabox 500мм, нержав, R+L, с заглушками (1), 770M5002I Z R+L V1</t>
  </si>
  <si>
    <t>Р0000006691</t>
  </si>
  <si>
    <t>Царга "M" Legrabox 500мм, орион серая., R+L, с заглушками (1), 770M5002S Z R+L V1 OG-M</t>
  </si>
  <si>
    <t>Р0000013105</t>
  </si>
  <si>
    <t>Царга "M" Legrabox 500мм, терра-черный, R+L, с заглушками (1), 770M5002S Z R+L TS-M</t>
  </si>
  <si>
    <t>Царга "M" Legrabox 550мм, белый шелк, R+L, с заглушками , 770M5502S Z R+L V1 SW-M</t>
  </si>
  <si>
    <t>Р0000017136</t>
  </si>
  <si>
    <t>Царга "M" Legrabox 550мм, орион серая., R+L, с заглушками , 770M5502S Z R+L V1 OG-M</t>
  </si>
  <si>
    <t>Р0000017139</t>
  </si>
  <si>
    <t>Царга "M" Legrabox 550мм, терра-черный, R+L, с заглушками , 770M5502S Z R+L V1 TS-M</t>
  </si>
  <si>
    <t>Царга "N" Legrabox 450мм, белый шелк, R+L, с заглушками, 770N4502S Z R+L V1 SW-M</t>
  </si>
  <si>
    <t>Р0000015779</t>
  </si>
  <si>
    <t>Царга "N" Legrabox 450мм, нержав., R+L, с заглушками (1), 770N4502I Z R+L V1 INGL</t>
  </si>
  <si>
    <t>Р0000015899</t>
  </si>
  <si>
    <t>Царга "N" Legrabox 450мм, орион серая, R+L, с заглушками, 770N4502S Z R+L V1 OG-M</t>
  </si>
  <si>
    <t>Р0000015901</t>
  </si>
  <si>
    <t>Царга "N" Legrabox 450мм, терра-черный, R+L, с заглушками, 770N4502S Z R+L V1 TS-M</t>
  </si>
  <si>
    <t>Царга "N" Legrabox 500мм, белый шелк, R+L, с заглушками (1), 770N5002S Z R+L V1 SW-M</t>
  </si>
  <si>
    <t>Р0000015780</t>
  </si>
  <si>
    <t>Царга "N" Legrabox 500мм, нержав., R+L, с заглушками (1), 770N5002I Z R+L V1 INGL</t>
  </si>
  <si>
    <t>Р0000015435</t>
  </si>
  <si>
    <t>Царга "N" Legrabox 500мм, орион серая, R+L, с заглушками, 770N5002S Z R+L V1 OG-M</t>
  </si>
  <si>
    <t>Р0000015437</t>
  </si>
  <si>
    <t>Царга "N" Legrabox 500мм, терра черный, R+L, с заглушками , 770N5002S Z R+L V1 TS-M</t>
  </si>
  <si>
    <t>Р0000005973</t>
  </si>
  <si>
    <t>METABOX и STANDART,</t>
  </si>
  <si>
    <t>Р0000026987</t>
  </si>
  <si>
    <t>BLUMOTION для STANDARD, Z70.1320</t>
  </si>
  <si>
    <t>BLUMOTION для METABOX, КРЕМ (100), Z70.0320</t>
  </si>
  <si>
    <t>Р0000020510</t>
  </si>
  <si>
    <t>METABOX BOXIDE высота D (128мм), НД=450 мм, КРЕМ ( КОМПЛЕКТ= 2 ШТ.), Z36H417SE01BOXSIDE 40R901</t>
  </si>
  <si>
    <t>Р0000020511</t>
  </si>
  <si>
    <t>METABOX BOXIDE высота D (128мм), НД=450 мм, СЕРЫЙ ( КОМПЛЕКТ= 2 ШТ.), Z36H417SE01BOXSIDE 40R906</t>
  </si>
  <si>
    <t>Р0000021948</t>
  </si>
  <si>
    <t>METABOX BOXIDE высота D (128мм), НД=500 мм, СЕРЫЙ(20) ( КОМПЛЕКТ= 2 ШТ.), Z36H467SE01BOXSIDE 40R906</t>
  </si>
  <si>
    <t>00000010735</t>
  </si>
  <si>
    <t>METABOX BOXIDE высота D (128мм), НД=500 мм, R+L КРЕМ(20) ( КОМПЛЕКТ= 2 ШТ.), Z36H467SE01</t>
  </si>
  <si>
    <t>METABOX H (150мм), НД=350мм, КРЕМ, комлект (5), 320H3500C</t>
  </si>
  <si>
    <t>METABOX H (150мм), НД=400мм, КРЕМ, комлект (5), 320H4000C</t>
  </si>
  <si>
    <t>METABOX H (150мм), НД=450мм, КРЕМ, комлект (5), 320H4500C</t>
  </si>
  <si>
    <t>METABOX H (150мм), НД=500мм, КРЕМ, комлект (5), 320H5000C</t>
  </si>
  <si>
    <t>METABOX H (150мм), НД=550мм, КРЕМ, комлект (5), 320H5500C</t>
  </si>
  <si>
    <t>METABOX K (118мм), НД=350мм, КРЕМ, комлект (5), 320K3500C</t>
  </si>
  <si>
    <t>METABOX K (118мм), НД=400мм, КРЕМ, комлект (5), 320K4000C</t>
  </si>
  <si>
    <t>METABOX K (118мм), НД=450мм, КРЕМ, комлект (5), 320K4500C</t>
  </si>
  <si>
    <t>METABOX K (118мм), НД=500мм, КРЕМ, комлект (5), 320K5000C</t>
  </si>
  <si>
    <t>METABOX K (118мм), НД=550мм, КРЕМ, комлект (5), 320K5500C</t>
  </si>
  <si>
    <t>METABOX M (86мм), НД=270мм, КРЕМ, комлект (10), 320M2700C</t>
  </si>
  <si>
    <t>METABOX M (86мм), НД=350мм, КРЕМ, комлект (10), 320M3500C</t>
  </si>
  <si>
    <t>METABOX M (86мм), НД=400мм, КРЕМ, комлект (10), 320M4000C</t>
  </si>
  <si>
    <t>METABOX M (86мм), НД=450мм, КРЕМ, комлект (10), 320M4500C</t>
  </si>
  <si>
    <t>METABOX M (86мм), НД=500мм, КРЕМ, комлект (10), 320M5000C</t>
  </si>
  <si>
    <t>METABOX M (86мм), НД=550мм, КРЕМ, комлект (10), 320M5500C</t>
  </si>
  <si>
    <t>METABOX N (54мм), НД=270мм, КРЕМ, комлект (10), 320N2700C</t>
  </si>
  <si>
    <t>METABOX N (54мм), НД=350мм, КРЕМ, комлект (10), 320N3500C</t>
  </si>
  <si>
    <t>METABOX N (54мм), НД=400мм, КРЕМ, комлект (10), 320N4000C</t>
  </si>
  <si>
    <t>METABOX N (54мм), НД=450мм, КРЕМ, комлект (10), 320N4500C</t>
  </si>
  <si>
    <t>METABOX N (54мм), НД=500мм, КРЕМ, комлект (10), 320N5000C</t>
  </si>
  <si>
    <t>Р0000020551</t>
  </si>
  <si>
    <t>METABOX направляющая, НД=270мм, КРЕМ, левая, част. выдвиж., 25кг, под шурупы(100), 320M2701 U LI V100R901</t>
  </si>
  <si>
    <t>Р0000020552</t>
  </si>
  <si>
    <t>METABOX направляющая, НД=270мм, КРЕМ, правая, част. выдвиж., 25кг, под шурупы(100), 320M2701 U RE V100R901</t>
  </si>
  <si>
    <t>Р0000020553</t>
  </si>
  <si>
    <t>METABOX направляющая, НД=270мм, СЕРЫЙ, левая, част. выдвиж., 25кг, под шурупы(100), 320M2701 U LI V100R704</t>
  </si>
  <si>
    <t>Р0000020554</t>
  </si>
  <si>
    <t>METABOX направляющая, НД=270мм, СЕРЫЙ, правая, част. выдвиж., 25кг, под шурупы(100), 320M2701 U RE V100R704</t>
  </si>
  <si>
    <t>Р0000017193</t>
  </si>
  <si>
    <t>METABOX направляющая, НД=350мм, КРЕМ, левая, част. выдвиж., 25кг, под шурупы(100), 320M3501 L</t>
  </si>
  <si>
    <t>Р0000017194</t>
  </si>
  <si>
    <t>METABOX направляющая, НД=350мм, КРЕМ, правая, част. выдвиж., 25кг, под шурупы(100), 320M3501 R</t>
  </si>
  <si>
    <t>Р0000020555</t>
  </si>
  <si>
    <t>METABOX направляющая, НД=350мм, СЕРЫЙ, левая, част. выдвиж., 25кг, под шурупы(100), 320M3501 U LI V100R704</t>
  </si>
  <si>
    <t>Р0000020556</t>
  </si>
  <si>
    <t>METABOX направляющая, НД=350мм, СЕРЫЙ, правая, част. выдвиж., 25кг, под шурупы(100), 320M3501 U RE V100R704</t>
  </si>
  <si>
    <t>Р0000016924</t>
  </si>
  <si>
    <t>METABOX направляющая, НД=400мм, КРЕМ, левая, част. выдвиж., 25кг, под шурупы(100), 320M4001 L</t>
  </si>
  <si>
    <t>Р0000016926</t>
  </si>
  <si>
    <t>METABOX направляющая, НД=400мм, КРЕМ, правая, част. выдвиж., 25кг, под шурупы(100), 320M4001 RE</t>
  </si>
  <si>
    <t>Р0000020557</t>
  </si>
  <si>
    <t>METABOX направляющая, НД=400мм, СЕРЫЙ, левая, част. выдвиж., 25кг, под шурупы(100), 320M4001 U LI V100R704</t>
  </si>
  <si>
    <t>Р0000020558</t>
  </si>
  <si>
    <t>METABOX направляющая, НД=400мм, СЕРЫЙ, правая, част. выдвиж., 25кг, под шурупы(100), 320M4001 U RE V100R704</t>
  </si>
  <si>
    <t>Р0000016928</t>
  </si>
  <si>
    <t>METABOX направляющая, НД=450мм, КРЕМ, левая, част. выдвиж., 25кг, под шурупы(100), 320M4501 L</t>
  </si>
  <si>
    <t>Р0000016929</t>
  </si>
  <si>
    <t>METABOX направляющая, НД=450мм, КРЕМ, правая, част. выдвиж., 25кг, под шурупы(100), 320M4501 RE</t>
  </si>
  <si>
    <t>Р0000020559</t>
  </si>
  <si>
    <t>METABOX направляющая, НД=450мм, СЕРЫЙ, левая, част. выдвиж., 25кг, под шурупы(100), 320M4501 U LI V100R704</t>
  </si>
  <si>
    <t>Р0000020560</t>
  </si>
  <si>
    <t>METABOX направляющая, НД=450мм, СЕРЫЙ, правая, част. выдвиж., 25кг, под шурупы(100), 320M4501 U RE V100R704</t>
  </si>
  <si>
    <t>Р0000005980</t>
  </si>
  <si>
    <t>METABOX направляющая, НД=500мм, КРЕМ, левая, част. выдвиж., 25кг, под шурупы(100), 320M5001 L</t>
  </si>
  <si>
    <t>Р0000005981</t>
  </si>
  <si>
    <t>METABOX направляющая, НД=500мм, КРЕМ, правая, част. выдвиж., 25кг, под шурупы(100), 320M5001 R</t>
  </si>
  <si>
    <t>Р0000005979</t>
  </si>
  <si>
    <t>METABOX направляющая, НД=500мм, СЕРЫЙ, левая, част. выдвиж., 25кг, под шурупы(100), 320M5001 L</t>
  </si>
  <si>
    <t>Р0000005978</t>
  </si>
  <si>
    <t>METABOX направляющая, НД=500мм, СЕРЫЙ, правая, част. выдвиж., 25кг, под шурупы(100), 320M5001 R</t>
  </si>
  <si>
    <t>Р0000019045</t>
  </si>
  <si>
    <t>METABOX направляющая, НД=550мм, КРЕМ, левая, част. выдвиж., 25кг, под шурупы(100), 320M5501 L</t>
  </si>
  <si>
    <t>Р0000019046</t>
  </si>
  <si>
    <t>METABOX направляющая, НД=550мм, КРЕМ, правая, част. выдвиж., 25кг, под шурупы(100), 320M5501 RE</t>
  </si>
  <si>
    <t>Р0000020522</t>
  </si>
  <si>
    <t>METABOX царга H (150мм), НД=350мм, КРЕМ, левая, част. выдвиж., 25кг, под шурупы(10), 320H3502C Z LI V10R901</t>
  </si>
  <si>
    <t>Р0000020523</t>
  </si>
  <si>
    <t>METABOX царга H (150мм), НД=350мм, КРЕМ, правая, част. выдвиж., 25кг, под шурупы(10), 320H3502C Z RE V10R901</t>
  </si>
  <si>
    <t>Р0000020526</t>
  </si>
  <si>
    <t>METABOX царга H (150мм), НД=400мм, КРЕМ, левая, част. выдвиж., 25кг, под шурупы(10), 320H4002C Z LI V10R901</t>
  </si>
  <si>
    <t>Р0000020527</t>
  </si>
  <si>
    <t>METABOX царга H (150мм), НД=400мм, КРЕМ, правая, част. выдвиж., 25кг, под шурупы(10), 320H4002C Z RE V10R901</t>
  </si>
  <si>
    <t>Р0000020528</t>
  </si>
  <si>
    <t>METABOX царга H (150мм), НД=400мм, СЕРЫЙ, левая, част. выдвиж., 25кг, под шурупы(10), 320H4002C Z LI V10R906</t>
  </si>
  <si>
    <t>Р0000020529</t>
  </si>
  <si>
    <t>METABOX царга H (150мм), НД=400мм, СЕРЫЙ, правая, част. выдвиж., 25кг, под шурупы(10), 320H4002C Z RE V10R906</t>
  </si>
  <si>
    <t>Р0000017206</t>
  </si>
  <si>
    <t>METABOX царга H (150мм), НД=450мм, КРЕМ, левая, част. выдвиж., 25кг, под шурупы(10), 320H4502C L</t>
  </si>
  <si>
    <t>Р0000017207</t>
  </si>
  <si>
    <t>METABOX царга H (150мм), НД=450мм, КРЕМ, правая, част. выдвиж., 25кг, под шурупы(10), 320H4502C R</t>
  </si>
  <si>
    <t>Р0000020530</t>
  </si>
  <si>
    <t>METABOX царга H (150мм), НД=450мм, СЕРЫЙ, левая, част. выдвиж., 25кг, под шурупы(10), 320H4502C Z LI V10R906</t>
  </si>
  <si>
    <t>Р0000020531</t>
  </si>
  <si>
    <t>METABOX царга H (150мм), НД=450мм, СЕРЫЙ, правая, част. выдвиж., 25кг, под шурупы(10), 320H4502C Z RE V10R906</t>
  </si>
  <si>
    <t>Р0000017208</t>
  </si>
  <si>
    <t>METABOX царга H (150мм), НД=500мм, КРЕМ, левая, част. выдвиж., 25кг, под шурупы(10), 320H5002C L</t>
  </si>
  <si>
    <t>Р0000017209</t>
  </si>
  <si>
    <t>METABOX царга H (150мм), НД=500мм, КРЕМ, правая, част. выдвиж., 25кг, под шурупы(10), 320H5002C R</t>
  </si>
  <si>
    <t>Р0000020512</t>
  </si>
  <si>
    <t>METABOX царга K (118мм), НД=350мм, КРЕМ, левая, част. выдвиж., 25кг, под шурупы(10), 320K3502C Z LI V10R901</t>
  </si>
  <si>
    <t>Р0000020513</t>
  </si>
  <si>
    <t>METABOX царга K (118мм), НД=350мм, КРЕМ, правая, част. выдвиж., 25кг, под шурупы(10), 320K3502C Z RE V10R901</t>
  </si>
  <si>
    <t>Р0000020514</t>
  </si>
  <si>
    <t>METABOX царга K (118мм), НД=350мм, СЕРЫЙ, левая, част. выдвиж., 25кг, под шурупы(10), 320K3502C Z LI V10R906</t>
  </si>
  <si>
    <t>Р0000020515</t>
  </si>
  <si>
    <t>METABOX царга K (118мм), НД=350мм, СЕРЫЙ, правая, част. выдвиж., 25кг, под шурупы(10), 320K3502C Z RE V10R906</t>
  </si>
  <si>
    <t>Р0000020516</t>
  </si>
  <si>
    <t>METABOX царга K (118мм), НД=400мм, КРЕМ, левая, част. выдвиж., 25кг, под шурупы(10), 320K4002C Z LI V10R901</t>
  </si>
  <si>
    <t>Р0000020517</t>
  </si>
  <si>
    <t>METABOX царга K (118мм), НД=400мм, КРЕМ, правая, част. выдвиж., 25кг, под шурупы(10), 320K4002C Z RE V10R901</t>
  </si>
  <si>
    <t>Р0000020518</t>
  </si>
  <si>
    <t>METABOX царга K (118мм), НД=400мм, СЕРЫЙ, левая, част. выдвиж., 25кг, под шурупы(10), 320K4002C Z LI V10R906</t>
  </si>
  <si>
    <t>Р0000020519</t>
  </si>
  <si>
    <t>METABOX царга K (118мм), НД=400мм, СЕРЫЙ, правая, част. выдвиж., 25кг, под шурупы(10), 320K4002C Z RE V10R906</t>
  </si>
  <si>
    <t>Р0000019917</t>
  </si>
  <si>
    <t>METABOX царга K (118мм), НД=450мм, КРЕМ, левая, част. выдвиж., 25кг, под шурупы(10), 320K4502C L</t>
  </si>
  <si>
    <t>Р0000019918</t>
  </si>
  <si>
    <t>METABOX царга K (118мм), НД=450мм, КРЕМ, правая, част. выдвиж., 25кг, под шурупы(10), 320K4502C R</t>
  </si>
  <si>
    <t>Р0000020520</t>
  </si>
  <si>
    <t>METABOX царга K (118мм), НД=450мм, СЕРЫЙ, левая, част. выдвиж., 25кг, под шурупы(10), 320K4502C Z LI V10R906</t>
  </si>
  <si>
    <t>Р0000020521</t>
  </si>
  <si>
    <t>METABOX царга K (118мм), НД=450мм, СЕРЫЙ, правая, част. выдвиж., 25кг, под шурупы(10), 320K4502C Z RE V10R906</t>
  </si>
  <si>
    <t>Р0000005975</t>
  </si>
  <si>
    <t>METABOX царга K (118мм), НД=500мм, КРЕМ, левая, част. выдвиж., 25кг, под шурупы(10), 320K5002C L</t>
  </si>
  <si>
    <t>Р0000005974</t>
  </si>
  <si>
    <t>METABOX царга K (118мм), НД=500мм, КРЕМ, правая, част. выдвиж., 25кг, под шурупы(10), 320K5002C R</t>
  </si>
  <si>
    <t>Р0000005976</t>
  </si>
  <si>
    <t>METABOX царга K (118мм), НД=500мм, СЕРЫЙ, левая, част. выдвиж., 25кг, под шурупы(10), 320K5002C L</t>
  </si>
  <si>
    <t>Р0000005977</t>
  </si>
  <si>
    <t>METABOX царга K (118мм), НД=500мм, СЕРЫЙ, правая, част. выдвиж., 25кг, под шурупы(10), 320K5002C R</t>
  </si>
  <si>
    <t>Р0000020536</t>
  </si>
  <si>
    <t>METABOX царга M (86мм), НД=270мм, КРЕМ, левая, част. выдвиж., 25кг, под шурупы(25), 320M2702C Z LI V25R901</t>
  </si>
  <si>
    <t>Р0000020537</t>
  </si>
  <si>
    <t>METABOX царга M (86мм), НД=270мм, КРЕМ, правая, част. выдвиж., 25кг, под шурупы(25), 320M2702C Z RE V25R901</t>
  </si>
  <si>
    <t>Р0000020538</t>
  </si>
  <si>
    <t>METABOX царга M (86мм), НД=270мм, СЕРЫЙ, левая, част. выдвиж., 25кг, под шурупы(25), 320M2702C Z LI V25R906</t>
  </si>
  <si>
    <t>Р0000020539</t>
  </si>
  <si>
    <t>METABOX царга M (86мм), НД=270мм, СЕРЫЙ, правая, част. выдвиж., 25кг, под шурупы(25), 320M2702C Z RE V25R906</t>
  </si>
  <si>
    <t>Р0000020540</t>
  </si>
  <si>
    <t>METABOX царга M (86мм), НД=350мм, КРЕМ, левая, част. выдвиж., 25кг, под шурупы(25), 320M3502C Z LI V25R901</t>
  </si>
  <si>
    <t>Р0000020541</t>
  </si>
  <si>
    <t>METABOX царга M (86мм), НД=350мм, КРЕМ, правая, част. выдвиж., 25кг, под шурупы(25), 320M3502C Z RE V25R901</t>
  </si>
  <si>
    <t>Р0000020542</t>
  </si>
  <si>
    <t>METABOX царга M (86мм), НД=350мм, СЕРЫЙ, левая, част. выдвиж., 25кг, под шурупы(25), 320M3502C Z LI V25R906</t>
  </si>
  <si>
    <t>Р0000020543</t>
  </si>
  <si>
    <t>METABOX царга M (86мм), НД=350мм, СЕРЫЙ, правая, част. выдвиж., 25кг, под шурупы(25), 320M3502C Z RE V25R906</t>
  </si>
  <si>
    <t>Р0000016617</t>
  </si>
  <si>
    <t>METABOX царга M (86мм), НД=400мм, КРЕМ, левая, част. выдвиж., 25кг, под шурупы(25), 320M4002C Z L</t>
  </si>
  <si>
    <t>Р0000016618</t>
  </si>
  <si>
    <t>METABOX царга M (86мм), НД=400мм, КРЕМ, правая, част. выдвиж., 25кг, под шурупы(25), 320M4002C Z RE</t>
  </si>
  <si>
    <t>Р0000020544</t>
  </si>
  <si>
    <t>METABOX царга M (86мм), НД=400мм, СЕРЫЙ, левая, част. выдвиж., 25кг, под шурупы(25), 320M4002C Z LI V25R906</t>
  </si>
  <si>
    <t>Р0000020545</t>
  </si>
  <si>
    <t>METABOX царга M (86мм), НД=400мм, СЕРЫЙ, правая, част. выдвиж., 25кг, под шурупы(25), 320M4002C Z RE V25R906</t>
  </si>
  <si>
    <t>Р0000016619</t>
  </si>
  <si>
    <t>METABOX царга M (86мм), НД=450мм, КРЕМ, левая, част. выдвиж., 25кг, под шурупы(25), 320M4502C Z L</t>
  </si>
  <si>
    <t>Р0000016620</t>
  </si>
  <si>
    <t>METABOX царга M (86мм), НД=450мм, КРЕМ, правая, част. выдвиж., 25кг, под шурупы(25), 320M4502C Z RE</t>
  </si>
  <si>
    <t>Р0000020546</t>
  </si>
  <si>
    <t>METABOX царга M (86мм), НД=450мм, СЕРЫЙ, левая, част. выдвиж., 25кг, под шурупы(25), 320M4502C Z LI V25R906</t>
  </si>
  <si>
    <t>Р0000020547</t>
  </si>
  <si>
    <t>METABOX царга M (86мм), НД=450мм, СЕРЫЙ, правая, част. выдвиж., 25кг, под шурупы(25), 320M4502C Z RE V25R906</t>
  </si>
  <si>
    <t>Р0000016060</t>
  </si>
  <si>
    <t>METABOX царга M (86мм), НД=500мм, КРЕМ, левая, част. выдвиж., 25кг, под шурупы(25), 320M5002C Z LI</t>
  </si>
  <si>
    <t>Р0000016061</t>
  </si>
  <si>
    <t>METABOX царга M (86мм), НД=500мм, КРЕМ, правая, част. выдвиж., 25кг, под шурупы(25), 320M5002C Z RE</t>
  </si>
  <si>
    <t>Р0000020101</t>
  </si>
  <si>
    <t>METABOX царга M (86мм), НД=500мм, СЕРЫЙ, левая, част. выдвиж., 25кг, под шурупы(25), 320M5002C Z LI</t>
  </si>
  <si>
    <t>Р0000020102</t>
  </si>
  <si>
    <t>METABOX царга M (86мм), НД=500мм, СЕРЫЙ, правая, част. выдвиж., 25кг, под шурупы(25), 320M5002C Z RE</t>
  </si>
  <si>
    <t>Р0000019043</t>
  </si>
  <si>
    <t>METABOX царга N (54мм), НД=450мм, КРЕМ, левая, част. выдвиж., 25кг, под шурупы(25), 320N4502C L</t>
  </si>
  <si>
    <t>Р0000019044</t>
  </si>
  <si>
    <t>METABOX царга N (54мм), НД=450мм, КРЕМ, правая, част. выдвиж., 25кг, под шурупы(25), 320N4502C R</t>
  </si>
  <si>
    <t>Р0000011463</t>
  </si>
  <si>
    <t>METABOX царга N (54мм), НД=500мм, КРЕМ, левая, част. выдвиж., 25кг, под шурупы(25), 320N5002C L</t>
  </si>
  <si>
    <t>Р0000011464</t>
  </si>
  <si>
    <t>METABOX царга N (54мм), НД=500мм, КРЕМ, правая, част. выдвиж., 25кг, под шурупы(25), 320N5002C R</t>
  </si>
  <si>
    <t>00000012744</t>
  </si>
  <si>
    <t>STANDART направляющие, НД=300мм, КРЕМ, част. выдвиж., 25кг, под шурупы(25), 230M3000</t>
  </si>
  <si>
    <t>00000012745</t>
  </si>
  <si>
    <t>STANDART направляющие, НД=350мм, КРЕМ, част. выдвиж., 25кг, под шурупы(25), 230M3500</t>
  </si>
  <si>
    <t>00000012746</t>
  </si>
  <si>
    <t>STANDART направляющие, НД=400мм, КРЕМ, част. выдвиж., 25кг, под шурупы(25), 230M4000</t>
  </si>
  <si>
    <t>Р0000006385</t>
  </si>
  <si>
    <t>STANDART направляющие, НД=450мм, КОРИЧН., част. выдвиж., 25кг, под шурупы(25), 230M4500</t>
  </si>
  <si>
    <t>00000012747</t>
  </si>
  <si>
    <t>STANDART направляющие, НД=450мм, КРЕМ, част. выдвиж., 25кг, под шурупы(25), 230M4500</t>
  </si>
  <si>
    <t>00000012748</t>
  </si>
  <si>
    <t>STANDART направляющие, НД=500мм, КРЕМ, част. выдвиж., 25кг, под шурупы(25), 230M5000</t>
  </si>
  <si>
    <t>00000011353</t>
  </si>
  <si>
    <t>Декоративный профиль для метабокса L=1200, ZSD.1200S</t>
  </si>
  <si>
    <t>Р0000020548</t>
  </si>
  <si>
    <t>Заглушка для METABOX СЕРАЯ (без логотипа, симетричная), ZAA.3500 ABD V250R737</t>
  </si>
  <si>
    <t>Р0000018413</t>
  </si>
  <si>
    <t>Заглушка с логотипом BLUM (оранжевая надпись) метабокс, белый крем (1000), ZAA.3500.BLABD OR1000</t>
  </si>
  <si>
    <t>Заглушка с логотипом BLUM (серая надпись) метабокс, белый крем (1000) , ZAA.3500.BL</t>
  </si>
  <si>
    <t>00000011967</t>
  </si>
  <si>
    <t>Заглушка с логотипом BLUM метабокс СЕРАЯ левая, ZAA.3500 BL LEFT</t>
  </si>
  <si>
    <t>ДРЗ00001518</t>
  </si>
  <si>
    <t>Заглушка с логотипом BLUM метабокс СЕРАЯ правая, ZAA.3500 BL RICHT</t>
  </si>
  <si>
    <t>Р0000020550</t>
  </si>
  <si>
    <t>Крепл. фас. Metabox "M/K/H" п/пресс Ле., ZSF.1800 FROB LI250 NI</t>
  </si>
  <si>
    <t>Р0000020549</t>
  </si>
  <si>
    <t>Крепл. фас. Metabox "M/K/H" п/пресс Пр., ZSF.1800 FROB RE250 NI</t>
  </si>
  <si>
    <t>Креплен.внутрен.метабокс "H" R+L КРЕМ (20), ZIF.3050</t>
  </si>
  <si>
    <t>Креплен.внутрен.метабокс "K" R+L КРЕМ, ZIF.3030</t>
  </si>
  <si>
    <t>Креплен.внутрен.метабокс "M" R+L КРЕМ, ZIF.3000</t>
  </si>
  <si>
    <t>Креплен.внутрен.метабокс "N" R+L КРЕМ, ZIF.3010</t>
  </si>
  <si>
    <t>Креплен.для низк. Метабокс R+L (10), ZSF.1510</t>
  </si>
  <si>
    <t>Креплен.передн. Метабокс R+L (250), ZSF.1700</t>
  </si>
  <si>
    <t>Крепление релинга METABOX НИКЕЛЬ (250), ZRR.8000.01</t>
  </si>
  <si>
    <t>Релинг к METABOX 350мм, КРЕМ(100), ZRG.321V.ID.CW/C</t>
  </si>
  <si>
    <t>Р0000020561</t>
  </si>
  <si>
    <t>Релинг к METABOX 350мм, СЕРЫЙ(100), ZRG.321V.IDREL LAE100WA/G</t>
  </si>
  <si>
    <t>Релинг к METABOX 400мм, КРЕМ(100), ZRG.371V.ID.CW/C</t>
  </si>
  <si>
    <t>Р0000020562</t>
  </si>
  <si>
    <t>Релинг к METABOX 400мм, СЕРЫЙ(100), ZRG.371V.IDREL LAE100WA/G</t>
  </si>
  <si>
    <t>Релинг к METABOX 450мм, КРЕМ(100), ZRG.421V.ID.CW/C</t>
  </si>
  <si>
    <t>ДРЗ00001768</t>
  </si>
  <si>
    <t>Релинг к METABOX 450мм, СЕРЫЙ(100), ZRG.421V.ID.WA/G</t>
  </si>
  <si>
    <t>Релинг к METABOX 500мм, КРЕМ(100), ZRG.471V.ID.CW/C</t>
  </si>
  <si>
    <t>ДРЗ00001770</t>
  </si>
  <si>
    <t>Релинг к METABOX 500мм, СЕРЫЙ(100), ZRG.471V.ID.WA/G</t>
  </si>
  <si>
    <t>Релинг к METABOX 550мм, КРЕМ(100), ZRG.521V.ID.CW/C</t>
  </si>
  <si>
    <t>00000014376</t>
  </si>
  <si>
    <t>Соединитель двойной КРЕМ (50), ZRU.00Z0</t>
  </si>
  <si>
    <t>Р0000020313</t>
  </si>
  <si>
    <t>Соединитель одинарный КРЕМ, ZRU.00E0</t>
  </si>
  <si>
    <t>Р0000026989</t>
  </si>
  <si>
    <t>Триггер BLUMOTION для METABOX, светло-серый, Z70.0329</t>
  </si>
  <si>
    <t>Р0000015107</t>
  </si>
  <si>
    <t>Штанга для сборки корз.КРЕМ, ZRG.1104U</t>
  </si>
  <si>
    <t>ДРЗ00004978</t>
  </si>
  <si>
    <t>MOVENTO,</t>
  </si>
  <si>
    <t>Р0000001643</t>
  </si>
  <si>
    <t>Боковой стабилизатор для MOVENTO (10), ZS7M750MU</t>
  </si>
  <si>
    <t>Замок для направляющих МОVENTO левый (100), T51.7601.L</t>
  </si>
  <si>
    <t>Замок для направляющих МОVENTO правый (100), T51.7601.R</t>
  </si>
  <si>
    <t>Комплект направляющих MOVENTO 250mm нагруз.40 кг, 760H2500B</t>
  </si>
  <si>
    <t>Р0000024809</t>
  </si>
  <si>
    <t>Комплект направляющих MOVENTO 250mm нагруз.40 кг BLUMOTION S (6), 760H2500S</t>
  </si>
  <si>
    <t>Р0000023405</t>
  </si>
  <si>
    <t>Комплект направляющих MOVENTO 270mm нагруз.40 кг BLUMOTION S (6), 760H2700S</t>
  </si>
  <si>
    <t>Комплект направляющих MOVENTO 270mm нагруз.40 кг(6), 760H2700B</t>
  </si>
  <si>
    <t>Комплект направляющих MOVENTO 300mm нагруз.40 кг, 760H3000B</t>
  </si>
  <si>
    <t>Р0000023593</t>
  </si>
  <si>
    <t>Комплект направляющих MOVENTO 300mm нагруз.40 кг BLUMOTION S, 760H3000S</t>
  </si>
  <si>
    <t>Р0000019221</t>
  </si>
  <si>
    <t>Комплект направляющих MOVENTO 320mm нагруз.40 кг, 760H3200B</t>
  </si>
  <si>
    <t>Комплект направляющих MOVENTO 350mm нагруз.40 кг, 760H3500B</t>
  </si>
  <si>
    <t>Р0000023594</t>
  </si>
  <si>
    <t>Комплект направляющих MOVENTO 350mm нагруз.40 кг BLUMOTION S, 760H3500S</t>
  </si>
  <si>
    <t>Р0000016023</t>
  </si>
  <si>
    <t>Комплект направляющих MOVENTO 350mm нагруз.40 кг, монтаж ко дну, 760H3500BU</t>
  </si>
  <si>
    <t>Р0000023595</t>
  </si>
  <si>
    <t>Комплект направляющих MOVENTO 400mm нагруз.40 кг BLUMOTION S, 760H4000S</t>
  </si>
  <si>
    <t>Р0000015516</t>
  </si>
  <si>
    <t>Комплект направляющих MOVENTO 400mm нагруз.40 кг, монтаж ко дну, 760H4000BU</t>
  </si>
  <si>
    <t>Комплект направляющих MOVENTO 400mm нагруз.40 кг(6), 760H4000B</t>
  </si>
  <si>
    <t>Р0000023420</t>
  </si>
  <si>
    <t>Комплект направляющих MOVENTO 450mm нагруз.40 кг BLUMOTION S (6), 760H4500S</t>
  </si>
  <si>
    <t>Р0000015897</t>
  </si>
  <si>
    <t>Комплект направляющих MOVENTO 450mm нагруз.40 кг, монтаж ко дну, 760H4500BU</t>
  </si>
  <si>
    <t>Комплект направляющих MOVENTO 500mm нагруз.40 кг (6), 760H5000B</t>
  </si>
  <si>
    <t>Р0000023172</t>
  </si>
  <si>
    <t>Комплект направляющих MOVENTO 500mm нагруз.40 кг BLUMOTION S (6), 760H5000S</t>
  </si>
  <si>
    <t>Р0000001635</t>
  </si>
  <si>
    <t>Комплект направляющих MOVENTO 500mm нагруз.60 кг, 766H5000B</t>
  </si>
  <si>
    <t>Комплект направляющих MOVENTO 550mm нагруз.40 кг (6), 760H5500B</t>
  </si>
  <si>
    <t>Р0000024727</t>
  </si>
  <si>
    <t>Комплект направляющих MOVENTO 550mm нагруз.40 кг BLUMOTION S (6), 760H5500S</t>
  </si>
  <si>
    <t>Р0000001636</t>
  </si>
  <si>
    <t>Комплект направляющих MOVENTO 550mm нагруз.60 кг, 766H5500B</t>
  </si>
  <si>
    <t>Комплект направляющих MOVENTO 600mm нагруз.60 кг (4), 766H6000B</t>
  </si>
  <si>
    <t>Р0000024407</t>
  </si>
  <si>
    <t>Комплект направляющих MOVENTO 600mm нагруз.60 кг BLMOTION S (4), 766H6000S</t>
  </si>
  <si>
    <t>Комплект направляющих MOVENTO 650mm нагруз.60кг (4), 766H6500B</t>
  </si>
  <si>
    <t>Р0000023406</t>
  </si>
  <si>
    <t>Комплект направляющих MOVENTO 650mm нагруз.60 кг BLMOTION S (4), 766H6500S</t>
  </si>
  <si>
    <t>Комплект направляющих MOVENTO 700mm нагруз.60кг (4), 766H7000B</t>
  </si>
  <si>
    <t>Р0000024933</t>
  </si>
  <si>
    <t>Комплект направляющих MOVENTO 700mm нагруз.60 кг BLMOTION S (4), 766H7000S</t>
  </si>
  <si>
    <t>Комплект направляющих MOVENTO 750mm нагруз.60кг (4), 766H7500B</t>
  </si>
  <si>
    <t>ДРЗ00007562</t>
  </si>
  <si>
    <t>Модуль регулировки по глубине для MOVENTO левый (250/50), 298.7601L</t>
  </si>
  <si>
    <t>ДРЗ00007563</t>
  </si>
  <si>
    <t>Модуль регулировки по глубине для MOVENTO правый (250/50), 298.7601R</t>
  </si>
  <si>
    <t>Р0000001320</t>
  </si>
  <si>
    <t>MOVENTO + TIP ON,</t>
  </si>
  <si>
    <t>Р0000009793</t>
  </si>
  <si>
    <t>TIP-ON Вал синхронизатора TIP-ON , длина 1160 мм LEGRABOX/MOVENTO, ZST.1160W</t>
  </si>
  <si>
    <t>Р0000009792</t>
  </si>
  <si>
    <t>TIP-ON Комплект синхронизатора для MOVENTO AND LEGRABOX R7037 (40), T57.7400.01</t>
  </si>
  <si>
    <t>Комплект направляющих Movento 270мм нагрузка 40 кг. с Tip On, 760H2700T</t>
  </si>
  <si>
    <t>Комплект направляющих Movento 300мм нагрузка 40 кг. с Tip On(6), 760H3000T</t>
  </si>
  <si>
    <t>Р0000001327</t>
  </si>
  <si>
    <t>Комплект направляющих Movento 400мм нагрузка 40 кг. с Tip On, 760H4000T</t>
  </si>
  <si>
    <t>Комплект направляющих Movento 450мм нагрузка 40 кг. с Tip On, 760H4500T</t>
  </si>
  <si>
    <t>Комплект направляющих Movento 500мм нагрузка 40 кг. с Tip On(6), 760H5000T</t>
  </si>
  <si>
    <t>Комплект направляющих Movento 500мм нагрузка 60 кг. с Tip On, 766H5000T</t>
  </si>
  <si>
    <t>Комплект направляющих Movento 550мм нагрузка 40 кг. с Tip On(6), 760H5500T</t>
  </si>
  <si>
    <t>Комплект направляющих Movento 550мм нагрузка 60 кг. с Tip On(6), 766H5500T</t>
  </si>
  <si>
    <t>Комплект направляющих Movento 600мм нагрузка 60 кг. с Tip On (4), 766H6000T</t>
  </si>
  <si>
    <t>Комплект направляющих Movento 650мм нагрузка 60 кг. с Tip On (4), 766H6500T</t>
  </si>
  <si>
    <t>Комплект направляющих Movento 700мм нагрузка 60 кг. с Tip On, 766H7000T</t>
  </si>
  <si>
    <t>Комплект направляющих Movento 750мм нагрузка 60 кг. с Tip On (4), 766H7500T</t>
  </si>
  <si>
    <t>00000010965</t>
  </si>
  <si>
    <t>SERVO-DRIVE,</t>
  </si>
  <si>
    <t>ДРЗ00006436</t>
  </si>
  <si>
    <t>COMBOX предотвр.столкн. ящиков с SERVO-DRIVE, Z10ZC00A</t>
  </si>
  <si>
    <t>Р0000016018</t>
  </si>
  <si>
    <t>SERVO-DRIVE flex Ответная планка для холодильника, посудом. машины, Z10C5005</t>
  </si>
  <si>
    <t>Р0000009180</t>
  </si>
  <si>
    <t>SERVO-DRIVE flex привод в комплекте, Z10C500A</t>
  </si>
  <si>
    <t>Р0000012041</t>
  </si>
  <si>
    <t>SERVO-DRIVE flex Приемник радиосигнала, Z10C5007</t>
  </si>
  <si>
    <t>00000011073</t>
  </si>
  <si>
    <t>Блок привода (20), Z10A3000</t>
  </si>
  <si>
    <t>00000011129</t>
  </si>
  <si>
    <t>Верхний держатель несущего профиля (50), Z10D01E2</t>
  </si>
  <si>
    <t>00000017847</t>
  </si>
  <si>
    <t>Горизонтальный несущий профиль под раскрой, Z10T1143B</t>
  </si>
  <si>
    <t>00000011371</t>
  </si>
  <si>
    <t>Держатель блока питания с крышкой(установка в дне)(10), Z10NG000</t>
  </si>
  <si>
    <t>ДРЗ00003856</t>
  </si>
  <si>
    <t>Держатель блока питания(установка к стене), Z10NG120</t>
  </si>
  <si>
    <t>00000011507</t>
  </si>
  <si>
    <t>Держатель кабеля на клею(100), Z10K0009</t>
  </si>
  <si>
    <t>00000017848</t>
  </si>
  <si>
    <t>Держатель ле/пр и адаптер к гориз. несущему профилю, Z10D5210</t>
  </si>
  <si>
    <t>Р0000010553</t>
  </si>
  <si>
    <t>Держатель несущего профиля SERVO-DRIVE вертикально, сзади, Z10D3001.01</t>
  </si>
  <si>
    <t>Р0000019466</t>
  </si>
  <si>
    <t>Дистанционный амортизатор d=5мм (1000), 993.0530</t>
  </si>
  <si>
    <t>00000011826</t>
  </si>
  <si>
    <t>Дистанционный амортизатор d=8мм (1000), 993.0830.01</t>
  </si>
  <si>
    <t>Р0000020564</t>
  </si>
  <si>
    <t>Заглушка для несущего профиля SERVO-DRIVE, Z10T0004 TPR-ABD 50R737</t>
  </si>
  <si>
    <t>00000012001</t>
  </si>
  <si>
    <t>Защита концов кабеля (100), Z10K0008</t>
  </si>
  <si>
    <t>00000012026</t>
  </si>
  <si>
    <t>Кабель синхронизации 1200 мм, Z10K120S</t>
  </si>
  <si>
    <t>Р0000017888</t>
  </si>
  <si>
    <t>Кабель синхронизации 500 мм, Z10K050S</t>
  </si>
  <si>
    <t>00000012025</t>
  </si>
  <si>
    <t>Кабель синхронизации 80 мм, Z10K008S</t>
  </si>
  <si>
    <t>ДРЗ00006443</t>
  </si>
  <si>
    <t>Комплект Servo-Drive UNO, Z10NA20EF</t>
  </si>
  <si>
    <t>00000012783</t>
  </si>
  <si>
    <t>Несущий профиль с кабелем,H=800мм (10), Z10T800AA</t>
  </si>
  <si>
    <t>00000012784</t>
  </si>
  <si>
    <t>Нижний держатель несущего профиля, Z10D01E1</t>
  </si>
  <si>
    <t>00000016228</t>
  </si>
  <si>
    <t>Привод SD Aventos (5), 21FA001</t>
  </si>
  <si>
    <t>ДРЗ00000696</t>
  </si>
  <si>
    <t>Привод SD AVENTOS HK, 21KA001</t>
  </si>
  <si>
    <t>ДРЗ00004961</t>
  </si>
  <si>
    <t>Радиокнопка SD Aventos белый шёлк, 21P5020</t>
  </si>
  <si>
    <t>00000016229</t>
  </si>
  <si>
    <t>Радиокнопка SD Aventos серая (20), 21P5020</t>
  </si>
  <si>
    <t>00000014192</t>
  </si>
  <si>
    <t>Сетевой кабель L=2000мм (10), Z10M200E.OS</t>
  </si>
  <si>
    <t>00000014383</t>
  </si>
  <si>
    <t>Соединительный узел (50), Z10V1000</t>
  </si>
  <si>
    <t>Р0000016024</t>
  </si>
  <si>
    <t>Трансформатор 24 Вт (10), Z10NE030F</t>
  </si>
  <si>
    <t>00000014663</t>
  </si>
  <si>
    <t>Уголок-держатель двойной с кабелем 80см (10), Z10D7201</t>
  </si>
  <si>
    <t>Р0000000971</t>
  </si>
  <si>
    <t>Уголок-держатель одинарный с кабелем 80см (NEW), Z10D0311</t>
  </si>
  <si>
    <t>00000015184</t>
  </si>
  <si>
    <t>Электрокабель 2х1,5мм2 в рулоне (100), Z10K1HMA</t>
  </si>
  <si>
    <t>00000015185</t>
  </si>
  <si>
    <t>Электрокабель на 6м, Z10K600A</t>
  </si>
  <si>
    <t>Р0000018870</t>
  </si>
  <si>
    <t>TANDEM,</t>
  </si>
  <si>
    <t>Р0000018873</t>
  </si>
  <si>
    <t>ORGA-LINE для TANDEM и MOVENTO,</t>
  </si>
  <si>
    <t>00000011084</t>
  </si>
  <si>
    <t>Бортик TANDEM 450мм НЕРЖАВ.(10), ZRE.413A IDREL S2/10 CR/G</t>
  </si>
  <si>
    <t>00000011085</t>
  </si>
  <si>
    <t>Бортик TANDEM 500мм НЕРЖАВ., ZRE.463A IDREL S2/10 CR/G</t>
  </si>
  <si>
    <t>00000012670</t>
  </si>
  <si>
    <t>Набор лотков TANDEM 500мм BI3, ZHI.437BI3</t>
  </si>
  <si>
    <t>00000014632</t>
  </si>
  <si>
    <t>Углов.двойн.опора для корзин.КРЕМ, ZTU.00Z0</t>
  </si>
  <si>
    <t>00000014633</t>
  </si>
  <si>
    <t>Углов.двойн.опора для корзин.серая, ZTU.00Z0</t>
  </si>
  <si>
    <t>00000014634</t>
  </si>
  <si>
    <t>Углов.тройн.опора для корзин.КРЕМ, ZTU.00D0</t>
  </si>
  <si>
    <t>Углов.тройн.опора для корзин.серый (50), ZTU.00D0</t>
  </si>
  <si>
    <t>Р0000022428</t>
  </si>
  <si>
    <t>Бок. стабил. к TANDEM полн. выдв до ном. длины 410мм., ZST.410TV</t>
  </si>
  <si>
    <t>Р0000010599</t>
  </si>
  <si>
    <t>Бок. стабил. к TANDEM полн. выдв до ном. длины 750мм.(10/1), ZST.750TV SE-ST14 V1R737</t>
  </si>
  <si>
    <t>Р0000018319</t>
  </si>
  <si>
    <t>Боковой стабилизатор 650мм, частичное выдвижение, т. серый, ZST.650TT</t>
  </si>
  <si>
    <t>Замок к напр. TANDEM левый (100), T51.1700 .04</t>
  </si>
  <si>
    <t>Замок к напр. TANDEM правый (100), T51.1700 .04</t>
  </si>
  <si>
    <t>Направл. TANDEM 250мм полн.выдв. +Blumotion (6), 560H2500B</t>
  </si>
  <si>
    <t>ДРЗ00004975</t>
  </si>
  <si>
    <t>Направл. TANDEM 250мм полн.выдв.(6), 560H2500C</t>
  </si>
  <si>
    <t>Направл. TANDEM 270мм полн.выдв. (6), 560H2700C</t>
  </si>
  <si>
    <t>Направл. TANDEM 270мм полн.выдв. +Blumotion (6), 560H2700B</t>
  </si>
  <si>
    <t>Р0000020444</t>
  </si>
  <si>
    <t>Направл. TANDEM 270мм част.выдв. +Blumotion (12), 550H2700B</t>
  </si>
  <si>
    <t>Направл. TANDEM 270мм част.выдв.(12), 550H2700.03</t>
  </si>
  <si>
    <t>Направл. TANDEM 300мм полн.выдв. (6), 560H3000C</t>
  </si>
  <si>
    <t>Направл. TANDEM 300мм полн.выдв. +Blumotion (6), 560H3000B</t>
  </si>
  <si>
    <t>Направл. TANDEM 300мм част.выдв. + BLUMOTION (12), 550H3000B</t>
  </si>
  <si>
    <t>Направл. TANDEM 300мм част.выдв.(12), 550H3000.03</t>
  </si>
  <si>
    <t>Р0000021374</t>
  </si>
  <si>
    <t>Направл. TANDEM 320мм полн.выдв. (6), 560H3200C</t>
  </si>
  <si>
    <t>Направл. TANDEM 350мм полн.выдв. (6), 560H3500C</t>
  </si>
  <si>
    <t>Направл. TANDEM 350мм полн.выдв. +Blumotion (6), 560H3500B</t>
  </si>
  <si>
    <t>Направл. TANDEM 350мм част.выдв. (12), 550H3500.03</t>
  </si>
  <si>
    <t>ДРЗ00001813</t>
  </si>
  <si>
    <t>Направл. TANDEM 350мм част.выдв. + BLUMOTION (12), 550H3500B</t>
  </si>
  <si>
    <t>Направл. TANDEM 400мм полн.выдв. (6), 560H4000C</t>
  </si>
  <si>
    <t>Направл. TANDEM 400мм полн.выдв. +Blumotion (6), 560H4000B</t>
  </si>
  <si>
    <t>Направл. TANDEM 400мм част.выдв. (12), 550H4000.03</t>
  </si>
  <si>
    <t>Направл. TANDEM 400мм.част.выдв.+ BLUMOTION (12), 550H4000B</t>
  </si>
  <si>
    <t>Направл. TANDEM 450мм полн.выдв. (6), 560H4500C</t>
  </si>
  <si>
    <t>Направл. TANDEM 450мм полн.выдв. +Blumotion (6), 560H4500B</t>
  </si>
  <si>
    <t>Направл. TANDEM 450мм част.выдв. +Blumotion (12), 550H4500B</t>
  </si>
  <si>
    <t>Направл. TANDEM 450мм част.выдв.(12), 550H4500.03</t>
  </si>
  <si>
    <t>Р0000001014</t>
  </si>
  <si>
    <t>Направл. TANDEM 480мм полн.выдв. +Blumotion (6), 560H4800B</t>
  </si>
  <si>
    <t>Направл. TANDEM 500мм полн.выдв. (6), 560H5000C</t>
  </si>
  <si>
    <t>Направл. TANDEM 500мм полн.выдв. +Blumotion (6), 560H5000B</t>
  </si>
  <si>
    <t>ДРЗ00006602</t>
  </si>
  <si>
    <t>Направл. TANDEM 500мм полн.выдв. +Blumotion 50кг, 566H5000B01</t>
  </si>
  <si>
    <t>Р0000001211</t>
  </si>
  <si>
    <t>Направл. TANDEM 500мм полн.выдв. 50кг, 566H5000С01</t>
  </si>
  <si>
    <t>Направл. TANDEM 500мм част.выдв. (12), 550H5000.03</t>
  </si>
  <si>
    <t>Направл. TANDEM 500мм част.выдв. +Blumotion (12), 550H5000B</t>
  </si>
  <si>
    <t>Направл. TANDEM 550мм полн.выдв. (6), 560H5500C</t>
  </si>
  <si>
    <t>Направл. TANDEM 550мм полн.выдв. +Blumotion (6), 560H5500B</t>
  </si>
  <si>
    <t>Направл. TANDEM 550мм част.выдв. , 550H5500.03</t>
  </si>
  <si>
    <t>Направл. TANDEM 550мм част.выдв. +Blumotion (12), 550H5500B</t>
  </si>
  <si>
    <t>ДРЗ00003491</t>
  </si>
  <si>
    <t>Направл. TANDEM 600мм полн.выдв. +Blumotion, 560H6000B</t>
  </si>
  <si>
    <t>00000012730</t>
  </si>
  <si>
    <t>Направл. TANDEM 650мм полн.выдв., 566H6500С</t>
  </si>
  <si>
    <t>00000012732</t>
  </si>
  <si>
    <t>Направл. TANDEM 750мм полн.выдв. +Blumotion (5), 566H7500B</t>
  </si>
  <si>
    <t>ДРЗ00006114</t>
  </si>
  <si>
    <t>Направл.Tandem + Blumotion 260мм левая част. выдвиж, 551H2601B L</t>
  </si>
  <si>
    <t>ДРЗ00006116</t>
  </si>
  <si>
    <t>Направл.Tandem + Blumotion 260мм правая част. выдвиж, 551H2601B R</t>
  </si>
  <si>
    <t>00000016230</t>
  </si>
  <si>
    <t>Направл.Tandem + Blumotion 460мм левая (12), 561H4601B L</t>
  </si>
  <si>
    <t>00000016231</t>
  </si>
  <si>
    <t>Направл.Tandem + Blumotion 460мм правая (12), 561H4601B R</t>
  </si>
  <si>
    <t>Р0000009012</t>
  </si>
  <si>
    <t>Синхронизатор TIP-ON шестерня (КРУГЛЫЙ ВАЛ), T55.000RF</t>
  </si>
  <si>
    <t>00000018858</t>
  </si>
  <si>
    <t>Синхронизатор TIP-ON-вал под раскрой (40), T55.889W</t>
  </si>
  <si>
    <t>Р0000009255</t>
  </si>
  <si>
    <t>Синхронизатор TIP-ON-вал под раскрой (круглый), ZST.975W</t>
  </si>
  <si>
    <t>Р0000018915</t>
  </si>
  <si>
    <t>Синхронизатор TIP-ON-шестерня (40), T55.000R RITZEL R2S737</t>
  </si>
  <si>
    <t>Система TIP-ON для TANDEM полного выдвижения 560Н под синхронизатор (12), T55.7150S</t>
  </si>
  <si>
    <t>Система TIP-ON для TANDEM частичного выдвижения 550H под синхронизатор (12), T55.1150S</t>
  </si>
  <si>
    <t>ДРЗ00004967</t>
  </si>
  <si>
    <t>Стопор для Tandem, 298.5500 POSIST 250R737</t>
  </si>
  <si>
    <t>00000015044</t>
  </si>
  <si>
    <t>Фасадный эксцентрик (250), 295.1000</t>
  </si>
  <si>
    <t>Р0000011401</t>
  </si>
  <si>
    <t>TIP ON \ BLUMOTION,</t>
  </si>
  <si>
    <t>TIP-ON BLUMOTION для TANDEMBOX, тип L1, NL=350-600мм, 0-20кг, светло-серый, R+L (28), T60B3330 TOB R+L V1R735</t>
  </si>
  <si>
    <t>TIP-ON BLUMOTION для TANDEMBOX, тип L3, NL=350-600мм, 5-40кг, темно-серый, R+L, T60B3530 TOB R+L V1R737</t>
  </si>
  <si>
    <t>Р0000020471</t>
  </si>
  <si>
    <t>TIP-ON BLUMOTION для TANDEMBOX, тип L5, NL=350-650мм, 35-65кг, черный, R+L, T60B3560 TOB R+LV1 S</t>
  </si>
  <si>
    <t>Р0000012800</t>
  </si>
  <si>
    <t>TIP-ON BLUMOTION для TANDEMBOX, тип S1, NL=270-349мм, 10-20кг, светло-серый, R+L, T60B3130 TOB R+L V1R735</t>
  </si>
  <si>
    <t>TIP-ON BLUMOTION для TANDEMBOX, тип SO, NL=270-349мм, 0-10кг, белый, R+L, T60B3030 TOB R+L V1</t>
  </si>
  <si>
    <t>Р0000021380</t>
  </si>
  <si>
    <t>TIP-ON BLUMOTION для TANDEMBOX+адаптеры, тип L1, NL=350-600мм, 0-20кг, светло-серый, R+L (28), T60B3330 + АДАПТЕР</t>
  </si>
  <si>
    <t>Р0000021381</t>
  </si>
  <si>
    <t>Р0000021384</t>
  </si>
  <si>
    <t>TIP-ON BLUMOTION для TANDEMBOX+адаптеры, тип L5, NL=350-650мм, 35-65кг, черный, R+L, T60B3560 + АДАПТЕР</t>
  </si>
  <si>
    <t>Р0000023408</t>
  </si>
  <si>
    <t>TIP-ON BLUMOTION для TANDEMBOX+адаптеры, тип S0, NL=270-349мм, 0-10кг, белый, R+L, T60B3030 + АДАПТЕР</t>
  </si>
  <si>
    <t>Р0000023407</t>
  </si>
  <si>
    <t>TIP-ON BLUMOTION для TANDEMBOX+адаптеры, тип S1, NL=270-349мм, 10-20кг, светло-серый, R+L, T60B3130 + АДАПТЕР</t>
  </si>
  <si>
    <t>Адаптер к валу для синхрониз. TIP-ON BLUMOTION LBX/MOV/TANDEMBOX (80), T60.000D ADAPT V80R735</t>
  </si>
  <si>
    <t>Р0000012802</t>
  </si>
  <si>
    <t>Вал синхронизации TIP-ON BLUMOTION, длина 1125мм серый, T60.1125W WELLE V40 GR</t>
  </si>
  <si>
    <t>Р0000012803</t>
  </si>
  <si>
    <t>Держатель вала синхронизации TIP-ON BLUMOTION, сталь, ширина &gt;750 мм(80), T60B000H SW-HA 250 BL</t>
  </si>
  <si>
    <t>Комплект направляющих MOVENTO TIP-ON BLUMOTION 40кг 270мм, 760H2700M</t>
  </si>
  <si>
    <t>Комплект направляющих MOVENTO TIP-ON BLUMOTION 40кг 300мм, 760H3000M</t>
  </si>
  <si>
    <t>Комплект направляющих MOVENTO TIP-ON BLUMOTION 40кг 400мм (6), 760H4000M</t>
  </si>
  <si>
    <t>Комплект направляющих MOVENTO TIP-ON BLUMOTION 40кг 450мм, 760H4500M</t>
  </si>
  <si>
    <t>Комплект направляющих MOVENTO TIP-ON BLUMOTION 40кг 500мм, 760H5000M</t>
  </si>
  <si>
    <t>Комплект направляющих MOVENTO TIP-ON BLUMOTION 40кг 550мм, 760H5500M</t>
  </si>
  <si>
    <t>Р0000016118</t>
  </si>
  <si>
    <t>Комплект направляющих MOVENTO TIP-ON BLUMOTION 60кг 550мм, 766H5500M</t>
  </si>
  <si>
    <t>Р0000013818</t>
  </si>
  <si>
    <t>Комплект направляющих MOVENTO TIP-ON BLUMOTION 60кг 600мм(4), 766H6000M</t>
  </si>
  <si>
    <t>Р0000013819</t>
  </si>
  <si>
    <t>Комплект направляющих MOVENTO TIP-ON BLUMOTION 60кг 650мм, 766H6500M</t>
  </si>
  <si>
    <t>Р0000014241</t>
  </si>
  <si>
    <t>Комплект направляющих MOVENTO TIP-ON BLUMOTION 60кг 700мм, 766H7000M</t>
  </si>
  <si>
    <t>Р0000013820</t>
  </si>
  <si>
    <t>Комплект направляющих MOVENTO TIP-ON BLUMOTION 60кг 750мм, 766H7500M</t>
  </si>
  <si>
    <t>Механизм TIP-ON BLUMOTION для LEGRABOX/MOVENTO, тип L1, 350-750мм, левый /правый (20), T60L7340 TOB R+LV1R735</t>
  </si>
  <si>
    <t>Механизм TIP-ON BLUMOTION для LEGRABOX/MOVENTO, тип L5, 450-750мм, левый/правый, T60L7570 TOB R+LV1R737</t>
  </si>
  <si>
    <t>Механизм TIP-ON BLUMOTION для LEGRABOX/MOVENTO, тип S1, 270-349мм, левый/правый, T60L7140 TOB R+LV1R735</t>
  </si>
  <si>
    <t>Р0000023171</t>
  </si>
  <si>
    <t>Механизм TIP-ON BLUMOTION для LEGRABOX/MOVENTO+адаптеры, тип L1, 350-750мм, левый /правый (20), T60L7340 + АДАПТЕР</t>
  </si>
  <si>
    <t>Р0000021383</t>
  </si>
  <si>
    <t>Механизм TIP-ON BLUMOTION для LEGRABOX/MOVENTO+адаптеры, тип L3, 350-750мм, левый /правый (20), T60L7540 + АДАПТЕР</t>
  </si>
  <si>
    <t>Р0000022683</t>
  </si>
  <si>
    <t>Механизм TIP-ON BLUMOTION для LEGRABOX/MOVENTO+адаптеры, тип L5, 450-750мм, левый /правый (20), T60L7570 + АДАПТЕР</t>
  </si>
  <si>
    <t>Р0000021382</t>
  </si>
  <si>
    <t>Механизм TIP-ON BLUMOTION для LEGRABOX/MOVENTO+адаптеры, тип S1, 270-349мм, левый/правый, T60L7140 + АДАПТЕР</t>
  </si>
  <si>
    <t>Направляющие Legrabox 40кг TIP-ON BLUMOTION 270мм, R+L , 750.2701M K R+L MP ZN</t>
  </si>
  <si>
    <t>Направляющие Legrabox 40кг TIP-ON BLUMOTION 300мм, R+L , 750.3001M K R+L MP ZN</t>
  </si>
  <si>
    <t>Направляющие Legrabox 40кг TIP-ON BLUMOTION 350мм, R+L , 750.3501M K R+L MP ZN</t>
  </si>
  <si>
    <t>Направляющие Legrabox 40кг TIP-ON BLUMOTION 400мм, R+L (6), 750.4001M K R+L MP ZN</t>
  </si>
  <si>
    <t>Направляющие Legrabox 40кг TIP-ON BLUMOTION 450мм, R+L (6), 750.4501M K R+L MP ZN</t>
  </si>
  <si>
    <t>Направляющие Legrabox 40кг TIP-ON BLUMOTION 500мм, R+L (6), 750.5001M K R+L MP ZN</t>
  </si>
  <si>
    <t>Направляющие Legrabox 40кг TIP-ON BLUMOTION 550мм, R+L , 750.5501M K R+L MP ZN</t>
  </si>
  <si>
    <t>Р0000017155</t>
  </si>
  <si>
    <t>Направляющие Legrabox 70кг TIP-ON BLUMOTION 550мм, R+L , 753.5501M K R+L MP ZN</t>
  </si>
  <si>
    <t>Направляющие TANDEMBOX для TIP-ON BLUMOTION, 30кг, НД 270мм, R+L, 578.2701M K R+L MP ZN</t>
  </si>
  <si>
    <t>Р0000020311</t>
  </si>
  <si>
    <t>Направляющие TANDEMBOX для TIP-ON BLUMOTION, 30кг, НД 300мм, R+L, 578.3001M K R+L MP ZN</t>
  </si>
  <si>
    <t>Направляющие TANDEMBOX для TIP-ON BLUMOTION, 30кг, НД 350мм, R+L, 578.3501M K R+L MP ZN</t>
  </si>
  <si>
    <t>Направляющие TANDEMBOX для TIP-ON BLUMOTION, 30кг, НД 400мм, R+L, 578.4001M K R+L MP ZN</t>
  </si>
  <si>
    <t>Направляющие TANDEMBOX для TIP-ON BLUMOTION, 30кг, НД 450мм, R+L (10), 578.4501M K R+L MP ZN</t>
  </si>
  <si>
    <t>Направляющие TANDEMBOX для TIP-ON BLUMOTION, 30кг, НД 500мм, R+L (10), 578.5001M K R+L MP ZN</t>
  </si>
  <si>
    <t>Направляющие TANDEMBOX для TIP-ON BLUMOTION, 30кг, НД 550мм, R+L, 578.5501M K R+L MP ZN</t>
  </si>
  <si>
    <t>Р0000028018</t>
  </si>
  <si>
    <t>Направляющие TANDEMBOX для TIP-ON BLUMOTION, 65кг, НД 450мм, R+L (8), 576.4501M K R+L MP ZN</t>
  </si>
  <si>
    <t>Р0000028017</t>
  </si>
  <si>
    <t>Направляющие TANDEMBOX для TIP-ON BLUMOTION, 65кг, НД 500мм, R+L (8), 576.5001M K R+L MP ZN</t>
  </si>
  <si>
    <t>Р0000021968</t>
  </si>
  <si>
    <t>Направляющие TANDEMBOX для TIP-ON BLUMOTION, 65кг, НД 550мм, R+L, 576.5501M K R+L MP ZN</t>
  </si>
  <si>
    <t>Р0000012804</t>
  </si>
  <si>
    <t>Опора дна, под пресс и на саморезы, темно-серый, TANDEMBOX , ширина &gt;750 мм(250), Z96.2011 BOD-ST 250R737</t>
  </si>
  <si>
    <t>00000010995</t>
  </si>
  <si>
    <t>TIP-ON для TANDEMBOX,</t>
  </si>
  <si>
    <t>ДРЗ00007561</t>
  </si>
  <si>
    <t>Направ. со встроенными триггерами+фиксатор 270.мм. R+L, 559.2701T</t>
  </si>
  <si>
    <t>ДРЗ00005896</t>
  </si>
  <si>
    <t>Направ. со встроенными триггерами+фиксатор 350.мм. R+L, 559.3501T</t>
  </si>
  <si>
    <t>ДРЗ00004976</t>
  </si>
  <si>
    <t>Направ. со встроенными триггерами+фиксатор 400мм. R+L, 559.4001T</t>
  </si>
  <si>
    <t>00000012704</t>
  </si>
  <si>
    <t>Направ. со встроенными триггерами+фиксатор 450мм, R+L (1/6), 559.4501T</t>
  </si>
  <si>
    <t>00000012705</t>
  </si>
  <si>
    <t>Направ. со встроенными триггерами+фиксатор 500мм, R+L (1/6), 559.5001T</t>
  </si>
  <si>
    <t>Р0000001213</t>
  </si>
  <si>
    <t>Направ. со встроенными триггерами+фиксатор 550мм, R+L, 559.5501T</t>
  </si>
  <si>
    <t>Р0000004358</t>
  </si>
  <si>
    <t>Направ. со встроенными триггерами+фиксатор 600мм, R+L, 559.6001T</t>
  </si>
  <si>
    <t>00000014341</t>
  </si>
  <si>
    <t>Синхронизатор+штанга синхронизации КВ= 600мм (10), Z55S1350E</t>
  </si>
  <si>
    <t>00000014342</t>
  </si>
  <si>
    <t>Синхронизатор+штанга синхронизации КВ= 650мм, Z55S1600E</t>
  </si>
  <si>
    <t>00000014343</t>
  </si>
  <si>
    <t>Синхронизатор+штанга синхронизации КВ= 700мм, Z55S1850E</t>
  </si>
  <si>
    <t>00000014344</t>
  </si>
  <si>
    <t>Синхронизатор+штанга синхронизации КВ= 750мм (10), Z55S2100E</t>
  </si>
  <si>
    <t>00000014346</t>
  </si>
  <si>
    <t>Синхронизатор+штанга синхронизации КВ= 800мм, Z55S2350E</t>
  </si>
  <si>
    <t>Р0000001660</t>
  </si>
  <si>
    <t>Синхронизатор+штанга синхронизации КВ= 850мм, Z55S2600E</t>
  </si>
  <si>
    <t>00000014345</t>
  </si>
  <si>
    <t>Синхронизатор+штанга синхронизации КВ= 900мм, Z55S2850E</t>
  </si>
  <si>
    <t>ДРЗ00006605</t>
  </si>
  <si>
    <t>Синхронизатор+штанга синхронизации КВ= 950мм, Z55S3100E</t>
  </si>
  <si>
    <t>00000014339</t>
  </si>
  <si>
    <t>Синхронизатор+штанга синхронизации КВ=1000мм, Z55S3350E</t>
  </si>
  <si>
    <t>Р0000001680</t>
  </si>
  <si>
    <t>Синхронизатор+штанга синхронизации КВ=1050мм(10), Z55S3600E</t>
  </si>
  <si>
    <t>Р0000003956</t>
  </si>
  <si>
    <t>Синхронизатор+штанга синхронизации КВ=1100мм, Z55S3850E</t>
  </si>
  <si>
    <t>Р0000001681</t>
  </si>
  <si>
    <t>Синхронизатор+штанга синхронизации КВ=1150мм, Z55S4100E</t>
  </si>
  <si>
    <t>00000014340</t>
  </si>
  <si>
    <t>Синхронизатор+штанга синхронизации КВ=1200мм, Z55S4350E</t>
  </si>
  <si>
    <t>00000010996</t>
  </si>
  <si>
    <t>TIP-ON для дверей,</t>
  </si>
  <si>
    <t>00000016239</t>
  </si>
  <si>
    <t>TIP-ON для вкладных и высоких дверей (250), 955A1002</t>
  </si>
  <si>
    <t>00000010997</t>
  </si>
  <si>
    <t>TIP-ON для дверей (250), 955.1002</t>
  </si>
  <si>
    <t>TIP-ON для дверей, ДЛИННЫЙ вариант, с магнитом, белый шелк, 956A1002 TIP-ON 250SEIW</t>
  </si>
  <si>
    <t>Р0000007943</t>
  </si>
  <si>
    <t>TIP-ON для дверей, ДЛИННЫЙ вариант, с магнитом, платиново-серый (250), 956A1002 TIP-ON 250R736</t>
  </si>
  <si>
    <t>Р0000007945</t>
  </si>
  <si>
    <t>TIP-ON для дверей, ДЛИННЫЙ вариант, с магнитом, т. черный, 956A1002 TIP-ON 250TERS</t>
  </si>
  <si>
    <t>Р0000007940</t>
  </si>
  <si>
    <t>TIP-ON для дверей, короткий вариант, с магнитом, белый шелк, 956.1002 TIP-ON 250SEIW</t>
  </si>
  <si>
    <t>TIP-ON для дверей, короткий вариант, с магнитом, платиново-серый, 956.1002 TIP-ON 250R736</t>
  </si>
  <si>
    <t>Р0000007941</t>
  </si>
  <si>
    <t>TIP-ON для дверей, короткий вариант, с магнитом, т. черный, 956.1002 TIP-ON 250TERS</t>
  </si>
  <si>
    <t>Р0000007950</t>
  </si>
  <si>
    <t>Держатель TIP-ON для дверей, прямой, ДЛИННЫЙ, белый шелк (20/32мм), 956A1201 TIP-AP 250SEIW</t>
  </si>
  <si>
    <t>Р0000007949</t>
  </si>
  <si>
    <t>Держатель TIP-ON для дверей, прямой, ДЛИННЫЙ, платиново-серый (20/32мм), 956A1201 TIP-AP 250R736</t>
  </si>
  <si>
    <t>Р0000007951</t>
  </si>
  <si>
    <t>Держатель TIP-ON для дверей, прямой, ДЛИННЫЙ, т.черный (20/32мм), 956A1201 TIP-AP 50TERS</t>
  </si>
  <si>
    <t>Р0000007947</t>
  </si>
  <si>
    <t>Держатель TIP-ON для дверей, прямой, короткий, белый шелк (20/17мм), 956.1201 TIP-AP 250SEIW</t>
  </si>
  <si>
    <t>Р0000007946</t>
  </si>
  <si>
    <t>Держатель TIP-ON для дверей, прямой, короткий, платиново-серый (20/17мм), 956.1201 TIP-AP 250R736</t>
  </si>
  <si>
    <t>Р0000007948</t>
  </si>
  <si>
    <t>Держатель TIP-ON для дверей, прямой, короткий, т.черный (20/17мм), 956.1201 TIP-AP 50TERS</t>
  </si>
  <si>
    <t>Планка на клею для TIP-ON (250), 955.1008</t>
  </si>
  <si>
    <t>Р0000007952</t>
  </si>
  <si>
    <t>Пластина для дверей, на саморезы для TIP-ON , 955.1008S</t>
  </si>
  <si>
    <t>ДРЗ00000599</t>
  </si>
  <si>
    <t>Профилированный гвоздь (250), 955.1008D</t>
  </si>
  <si>
    <t>00000012922</t>
  </si>
  <si>
    <t>Р0000012128</t>
  </si>
  <si>
    <t>CLIP стандартная петля 100*, вкладная, без пружины, чашка петли: на шурупы, 70M2750.TL</t>
  </si>
  <si>
    <t>Р0000012126</t>
  </si>
  <si>
    <t>Р0000012127</t>
  </si>
  <si>
    <t>ДРЗ00005763</t>
  </si>
  <si>
    <t>00000015946</t>
  </si>
  <si>
    <t>00000011344</t>
  </si>
  <si>
    <t>00000011345</t>
  </si>
  <si>
    <t>Р0000018411</t>
  </si>
  <si>
    <t>Р0000018412</t>
  </si>
  <si>
    <t>ДРЗ00002756</t>
  </si>
  <si>
    <t>00000011346</t>
  </si>
  <si>
    <t>00000011347</t>
  </si>
  <si>
    <t>00000011348</t>
  </si>
  <si>
    <t>Р0000020460</t>
  </si>
  <si>
    <t>Декоративная заглушка на плечо для петли 71B7550 / 71B453T / 71B4500C с логотипом, 70.4503.BP</t>
  </si>
  <si>
    <t>ДРЗ00002110</t>
  </si>
  <si>
    <t>00000011349</t>
  </si>
  <si>
    <t>00000011350</t>
  </si>
  <si>
    <t>00000011351</t>
  </si>
  <si>
    <t>00000011352</t>
  </si>
  <si>
    <t>Р0000004706</t>
  </si>
  <si>
    <t>00000011929</t>
  </si>
  <si>
    <t>00000016010</t>
  </si>
  <si>
    <t>Р0000020467</t>
  </si>
  <si>
    <t>Заглушка для чашки петли для 71B453T (для тонких фасадов), 70T4504</t>
  </si>
  <si>
    <t>Р0000020459</t>
  </si>
  <si>
    <t>Р0000020507</t>
  </si>
  <si>
    <t>Заглушка на плечо петли, без логотипа, 70.1563</t>
  </si>
  <si>
    <t>Р0000023403</t>
  </si>
  <si>
    <t>Ограничитель открывания до 110°/92° для петли 155°/125° (250), 70T7553</t>
  </si>
  <si>
    <t>ДРЗ00006442</t>
  </si>
  <si>
    <t>Р0000023404</t>
  </si>
  <si>
    <t>Р0000011429</t>
  </si>
  <si>
    <t>ДРЗ00001260</t>
  </si>
  <si>
    <t>Р0000001323</t>
  </si>
  <si>
    <t>Р0000020464</t>
  </si>
  <si>
    <t>Р0000020465</t>
  </si>
  <si>
    <t>Р0000014258</t>
  </si>
  <si>
    <t>Р0000014265</t>
  </si>
  <si>
    <t>Р0000014266</t>
  </si>
  <si>
    <t>Р0000020593</t>
  </si>
  <si>
    <t>Р0000015504</t>
  </si>
  <si>
    <t>Р0000021528</t>
  </si>
  <si>
    <t>Декоративная заглушка для петли 71B7550 черный оникс, 70.4503 ONS</t>
  </si>
  <si>
    <t>Р0000014267</t>
  </si>
  <si>
    <t>Р0000015505</t>
  </si>
  <si>
    <t>Р0000021532</t>
  </si>
  <si>
    <t>Заглушка для чашки петли для 71B453T, черный оникс, 70T4504 ONS</t>
  </si>
  <si>
    <t>Р0000021492</t>
  </si>
  <si>
    <t>Заглушка для чашки петли для 71B7550 черный оникс, 70T7504 ONS</t>
  </si>
  <si>
    <t>Р0000015512</t>
  </si>
  <si>
    <t>Р0000015513</t>
  </si>
  <si>
    <t>Р0000014033</t>
  </si>
  <si>
    <t>Р0000015511</t>
  </si>
  <si>
    <t>Р0000015502</t>
  </si>
  <si>
    <t>Р0000021970</t>
  </si>
  <si>
    <t>Р0000014028</t>
  </si>
  <si>
    <t>Р0000014030</t>
  </si>
  <si>
    <t>Р0000014029</t>
  </si>
  <si>
    <t>Р0000021399</t>
  </si>
  <si>
    <t>Р0000021529</t>
  </si>
  <si>
    <t>Р0000015423</t>
  </si>
  <si>
    <t>Р0000015424</t>
  </si>
  <si>
    <t>Р0000015420</t>
  </si>
  <si>
    <t>Р0000021531</t>
  </si>
  <si>
    <t>Р0000014031</t>
  </si>
  <si>
    <t>Р0000015933</t>
  </si>
  <si>
    <t>Р0000015932</t>
  </si>
  <si>
    <t>Р0000015515</t>
  </si>
  <si>
    <t>Р0000015503</t>
  </si>
  <si>
    <t>Р0000014259</t>
  </si>
  <si>
    <t>Р0000014032</t>
  </si>
  <si>
    <t>Р0000014264</t>
  </si>
  <si>
    <t>Р0000014260</t>
  </si>
  <si>
    <t>Р0000014261</t>
  </si>
  <si>
    <t>Р0000014262</t>
  </si>
  <si>
    <t>Р0000014263</t>
  </si>
  <si>
    <t>Р0000012013</t>
  </si>
  <si>
    <t>Р0000016022</t>
  </si>
  <si>
    <t>00000019819</t>
  </si>
  <si>
    <t>Р0000016021</t>
  </si>
  <si>
    <t>Р0000016020</t>
  </si>
  <si>
    <t>Р0000009166</t>
  </si>
  <si>
    <t>Р0000016019</t>
  </si>
  <si>
    <t>Р0000001012</t>
  </si>
  <si>
    <t>Р0000001013</t>
  </si>
  <si>
    <t>Р0000015462</t>
  </si>
  <si>
    <t>ДРЗ00003876</t>
  </si>
  <si>
    <t>Р0000018927</t>
  </si>
  <si>
    <t>00000016650</t>
  </si>
  <si>
    <t>Р0000017198</t>
  </si>
  <si>
    <t>Р0000017199</t>
  </si>
  <si>
    <t>00000016648</t>
  </si>
  <si>
    <t>Р0000020457</t>
  </si>
  <si>
    <t>Р0000020458</t>
  </si>
  <si>
    <t>Р0000020462</t>
  </si>
  <si>
    <t>ДРЗ00006075</t>
  </si>
  <si>
    <t>Р0000020461</t>
  </si>
  <si>
    <t>ДРЗ00005893</t>
  </si>
  <si>
    <t>ДРЗ00004250</t>
  </si>
  <si>
    <t>Р0000020466</t>
  </si>
  <si>
    <t>Р0000021419</t>
  </si>
  <si>
    <t>ДРЗ00000695</t>
  </si>
  <si>
    <t>ДРЗ00005252</t>
  </si>
  <si>
    <t>Р0000005508</t>
  </si>
  <si>
    <t>Р0000005509</t>
  </si>
  <si>
    <t>Р0000017196</t>
  </si>
  <si>
    <t>Р0000017197</t>
  </si>
  <si>
    <t>Р0000015514</t>
  </si>
  <si>
    <t>Р0000019858</t>
  </si>
  <si>
    <t>Р0000023616</t>
  </si>
  <si>
    <t>Р0000018929</t>
  </si>
  <si>
    <t>Р0000018928</t>
  </si>
  <si>
    <t>00000012990</t>
  </si>
  <si>
    <t>00000012992</t>
  </si>
  <si>
    <t>00000013000</t>
  </si>
  <si>
    <t>00000013001</t>
  </si>
  <si>
    <t>00000013002</t>
  </si>
  <si>
    <t>00000012973</t>
  </si>
  <si>
    <t>00000012974</t>
  </si>
  <si>
    <t>00000012975</t>
  </si>
  <si>
    <t>00000012976</t>
  </si>
  <si>
    <t>ДРЗ00003858</t>
  </si>
  <si>
    <t>ДРЗ00005952</t>
  </si>
  <si>
    <t>00000012981</t>
  </si>
  <si>
    <t>00000012982</t>
  </si>
  <si>
    <t>00000012983</t>
  </si>
  <si>
    <t>00000012985</t>
  </si>
  <si>
    <t>00000012986</t>
  </si>
  <si>
    <t>00000012987</t>
  </si>
  <si>
    <t>00000012988</t>
  </si>
  <si>
    <t>00000012991</t>
  </si>
  <si>
    <t>00000012993</t>
  </si>
  <si>
    <t>00000012994</t>
  </si>
  <si>
    <t>00000012995</t>
  </si>
  <si>
    <t>00000012996</t>
  </si>
  <si>
    <t>00000012997</t>
  </si>
  <si>
    <t>00000012998</t>
  </si>
  <si>
    <t>00000012999</t>
  </si>
  <si>
    <t>00000013003</t>
  </si>
  <si>
    <t>ДРЗ00005949</t>
  </si>
  <si>
    <t>00000013004</t>
  </si>
  <si>
    <t>00000013005</t>
  </si>
  <si>
    <t>00000012977</t>
  </si>
  <si>
    <t>00000012989</t>
  </si>
  <si>
    <t>00000013006</t>
  </si>
  <si>
    <t>00000013008</t>
  </si>
  <si>
    <t>00000013009</t>
  </si>
  <si>
    <t>00000013019</t>
  </si>
  <si>
    <t>Р0000002205</t>
  </si>
  <si>
    <t>00000013021</t>
  </si>
  <si>
    <t>00000017863</t>
  </si>
  <si>
    <t>Петля Модуль вкладная Экспандо с ответной планкой, 91M278E.E0</t>
  </si>
  <si>
    <t>Р0000002035</t>
  </si>
  <si>
    <t>00000013022</t>
  </si>
  <si>
    <t>00000017862</t>
  </si>
  <si>
    <t>00000013023</t>
  </si>
  <si>
    <t>00000015238</t>
  </si>
  <si>
    <t>00000013048</t>
  </si>
  <si>
    <t>Р0000009767</t>
  </si>
  <si>
    <t>Р0000018963</t>
  </si>
  <si>
    <t>Р0000020595</t>
  </si>
  <si>
    <t>00000013049</t>
  </si>
  <si>
    <t>00000013050</t>
  </si>
  <si>
    <t>00000013051</t>
  </si>
  <si>
    <t>00000013052</t>
  </si>
  <si>
    <t>Р0000005460</t>
  </si>
  <si>
    <t>00000013053</t>
  </si>
  <si>
    <t>Р0000020594</t>
  </si>
  <si>
    <t>00000019642</t>
  </si>
  <si>
    <t>00000013056</t>
  </si>
  <si>
    <t>00000013057</t>
  </si>
  <si>
    <t>00000013058</t>
  </si>
  <si>
    <t>00000013060</t>
  </si>
  <si>
    <t>ДРЗ00007701</t>
  </si>
  <si>
    <t>00000013061</t>
  </si>
  <si>
    <t>00000013062</t>
  </si>
  <si>
    <t>Р0000002036</t>
  </si>
  <si>
    <t>00000013063</t>
  </si>
  <si>
    <t>00000013064</t>
  </si>
  <si>
    <t>00000013065</t>
  </si>
  <si>
    <t>00000013066</t>
  </si>
  <si>
    <t>00000013067</t>
  </si>
  <si>
    <t>Р0000006236</t>
  </si>
  <si>
    <t>Р0000021530</t>
  </si>
  <si>
    <t>Р0000020463</t>
  </si>
  <si>
    <t>00000013076</t>
  </si>
  <si>
    <t>00000013077</t>
  </si>
  <si>
    <t>00000013135</t>
  </si>
  <si>
    <t>00000013136</t>
  </si>
  <si>
    <t>00000013137</t>
  </si>
  <si>
    <t>Подкладка +5° подъем 3мм, 171A5040 W-DIST V50 NI</t>
  </si>
  <si>
    <t>00000013138</t>
  </si>
  <si>
    <t>Подкладка +5° подъем 6мм, 171A5070 W-DIST V50 NI</t>
  </si>
  <si>
    <t>00000019641</t>
  </si>
  <si>
    <t>Подкладка под Clip top B. (250), 70T3507.21DIST V250 R737</t>
  </si>
  <si>
    <t>00000014089</t>
  </si>
  <si>
    <t>00000014636</t>
  </si>
  <si>
    <t>00000014638</t>
  </si>
  <si>
    <t>Р0000006558</t>
  </si>
  <si>
    <t>00000014639</t>
  </si>
  <si>
    <t>00000014640</t>
  </si>
  <si>
    <t>00000014641</t>
  </si>
  <si>
    <t>00000014642</t>
  </si>
  <si>
    <t>00000014643</t>
  </si>
  <si>
    <t>Р0000001798</t>
  </si>
  <si>
    <t>Р0000001799</t>
  </si>
  <si>
    <t>00000014645</t>
  </si>
  <si>
    <t>00000014646</t>
  </si>
  <si>
    <t>00000014644</t>
  </si>
  <si>
    <t>ДРЗ00005950</t>
  </si>
  <si>
    <t>ДРЗ00005951</t>
  </si>
  <si>
    <t>ДРЗ00001370</t>
  </si>
  <si>
    <t>Р0000017201</t>
  </si>
  <si>
    <t>ДРЗ00001371</t>
  </si>
  <si>
    <t>Р0000017200</t>
  </si>
  <si>
    <t>ДРЗ00001372</t>
  </si>
  <si>
    <t>ДРЗ00001369</t>
  </si>
  <si>
    <t>Р0000017202</t>
  </si>
  <si>
    <t>ДРЗ00001368</t>
  </si>
  <si>
    <t>ДРЗ00001367</t>
  </si>
  <si>
    <t>Р0000017204</t>
  </si>
  <si>
    <t>ДРЗ00001366</t>
  </si>
  <si>
    <t>Р0000017203</t>
  </si>
  <si>
    <t>Р0000017187</t>
  </si>
  <si>
    <t>Р0000015506</t>
  </si>
  <si>
    <t>Р0000017205</t>
  </si>
  <si>
    <t>ДРЗ00001364</t>
  </si>
  <si>
    <t>ДРЗ00001009</t>
  </si>
  <si>
    <t>ДРЗ00001365</t>
  </si>
  <si>
    <t>Р0000028012</t>
  </si>
  <si>
    <t>00000014647</t>
  </si>
  <si>
    <t>00000013453</t>
  </si>
  <si>
    <t>РАЗНОЕ BLUM,</t>
  </si>
  <si>
    <t>Р0000015430</t>
  </si>
  <si>
    <t>BLUMOTION для дверей монтаж у петли, 970A1002</t>
  </si>
  <si>
    <t>00000010724</t>
  </si>
  <si>
    <t>BLUMOTION для дверей монтаж у ручки (500), 970.1002</t>
  </si>
  <si>
    <t>00000010725</t>
  </si>
  <si>
    <t>BLUMOTION для петли +30 накладн., 973A7360</t>
  </si>
  <si>
    <t>00000010726</t>
  </si>
  <si>
    <t>BLUMOTION для петли +45 накладн., 973A7680</t>
  </si>
  <si>
    <t>00000010727</t>
  </si>
  <si>
    <t>BLUMOTION для петли +45 полунакладн., 973A7480</t>
  </si>
  <si>
    <t>00000010728</t>
  </si>
  <si>
    <t>BLUMOTION на петлю (500), 973A0500</t>
  </si>
  <si>
    <t>00000010729</t>
  </si>
  <si>
    <t>BLUMOTION на петлю 1/2 накладн.(250), 973A0600</t>
  </si>
  <si>
    <t>BLUMOTION на петлю 155 (71T7500N) (125), 973A7000</t>
  </si>
  <si>
    <t>00000010730</t>
  </si>
  <si>
    <t>BLUMOTION на петлю 170" (125), 973A6000</t>
  </si>
  <si>
    <t>00000010731</t>
  </si>
  <si>
    <t>BLUMOTION на петлю вкладн. (250), 973A0700</t>
  </si>
  <si>
    <t>Р0000002143</t>
  </si>
  <si>
    <t>BLUMOTION на плечо петли CRISTALLO, 973A9000</t>
  </si>
  <si>
    <t>00000010732</t>
  </si>
  <si>
    <t>BLUMOTION регул.креплен.между петлями, 971A0500</t>
  </si>
  <si>
    <t>00000011026</t>
  </si>
  <si>
    <t>Амортизатор врезной, 993.706</t>
  </si>
  <si>
    <t>Р0000020598</t>
  </si>
  <si>
    <t>Амортизатор самоклеющийся прозрачный, d=8мм h=1,5 мм (50), 993.710 TUERP 5000 NA</t>
  </si>
  <si>
    <t>Р0000020599</t>
  </si>
  <si>
    <t>Винт 4,8х13мм для дюбеля д.8мм, 621.1300 SENKK 5000 NI</t>
  </si>
  <si>
    <t>00000011367</t>
  </si>
  <si>
    <t>Держатель BLUMOTION двойной, 970.2501</t>
  </si>
  <si>
    <t>00000011369</t>
  </si>
  <si>
    <t>Держатель BLUMOTION никель, 970.5201</t>
  </si>
  <si>
    <t>00000011368</t>
  </si>
  <si>
    <t>Держатель BLUMOTION прямой(500), 970.1201</t>
  </si>
  <si>
    <t>00000011370</t>
  </si>
  <si>
    <t>Держатель BLUMOTION экспандо (500), 970.15E1</t>
  </si>
  <si>
    <t>Р0000020600</t>
  </si>
  <si>
    <t>Дюбель d=5мм, l=15мм, 174E610-02.03DUE KON NA</t>
  </si>
  <si>
    <t>Р0000020601</t>
  </si>
  <si>
    <t>Дюбель диам. сверл. 8 мм, 80.0582E DUEB V5000 W</t>
  </si>
  <si>
    <t>Р0000022172</t>
  </si>
  <si>
    <t>Дюбель-втулка под пресс, Ø10 мм, дл.: 11,5 мм, пластмасса, белый, 80.3532</t>
  </si>
  <si>
    <t>Р0000006774</t>
  </si>
  <si>
    <t>Евровинт 6х13 , 661.1300.HG</t>
  </si>
  <si>
    <t>00000011882</t>
  </si>
  <si>
    <t>Евровинт 6х14.5, 661.1450</t>
  </si>
  <si>
    <t>00000011884</t>
  </si>
  <si>
    <t>Евровинт стяжки-полк. 6x14.5, 653.1450</t>
  </si>
  <si>
    <t>00000011920</t>
  </si>
  <si>
    <t>Заглушка для полкодержателя белая (1000), 41.5400</t>
  </si>
  <si>
    <t>00000011921</t>
  </si>
  <si>
    <t>Заглушка для полкодержателя коричнев., 41.5400</t>
  </si>
  <si>
    <t>00000012357</t>
  </si>
  <si>
    <t>Корпусная стяжка гнездо бежев.(2500), 42.0110.01</t>
  </si>
  <si>
    <t>00000012358</t>
  </si>
  <si>
    <t>Корпусная стяжка гнездо белая (2500), 42.0110.01</t>
  </si>
  <si>
    <t>00000012359</t>
  </si>
  <si>
    <t>Корпусная стяжка гнездо коричнев.(2500), 42.0110.01</t>
  </si>
  <si>
    <t>00000012361</t>
  </si>
  <si>
    <t>Корпусная стяжка шуруп(2500), 42.0720</t>
  </si>
  <si>
    <t>ДРЗ00003111</t>
  </si>
  <si>
    <t>Корпусная стяжка, белая, 40.2000</t>
  </si>
  <si>
    <t>00000012678</t>
  </si>
  <si>
    <t>Навес регулир. белый левый(250), 48N0510.03</t>
  </si>
  <si>
    <t>00000012679</t>
  </si>
  <si>
    <t>Навес регулир. белый правый(250), 48N0510.02</t>
  </si>
  <si>
    <t>00000015723</t>
  </si>
  <si>
    <t>Навес регулир. крем левый(250), 48N0510.03</t>
  </si>
  <si>
    <t>00000015724</t>
  </si>
  <si>
    <t>Навес регулир. крем правый(250), 48N0510.02</t>
  </si>
  <si>
    <t>ДРЗ00001945</t>
  </si>
  <si>
    <t>Навес регулир. серый левый, 48N0510.03</t>
  </si>
  <si>
    <t>ДРЗ00001944</t>
  </si>
  <si>
    <t>Навес регулир. серый правый, 48N0510.02</t>
  </si>
  <si>
    <t>00000012680</t>
  </si>
  <si>
    <t>Навес регулир.левый коричневый, 48N0510.03</t>
  </si>
  <si>
    <t>Р0000007551</t>
  </si>
  <si>
    <t>Навес регулир.левый коричневый под пресс, 48N0610.03</t>
  </si>
  <si>
    <t>00000012681</t>
  </si>
  <si>
    <t>Навес регулир.правый коричневый, 48N0510.02</t>
  </si>
  <si>
    <t>Р0000007550</t>
  </si>
  <si>
    <t>Навес регулир.правый коричневый под пресс, 48N0610.02</t>
  </si>
  <si>
    <t>ДРЗ00006441</t>
  </si>
  <si>
    <t>Отвертка крестовая с логотипом BLUM, SR-DREH.K-S</t>
  </si>
  <si>
    <t>Р0000006379</t>
  </si>
  <si>
    <t>Отвертка шлиц TORX (звездочка) размер T20, SR-DREH TOR</t>
  </si>
  <si>
    <t>Р0000002577</t>
  </si>
  <si>
    <t>Отвертка шлиц с логотипом BLUM, SR-DREH SCH</t>
  </si>
  <si>
    <t>Р0000022174</t>
  </si>
  <si>
    <t>Распорная пробка (EXPANDO), d=5 мм пластмасса, 174E6102.03</t>
  </si>
  <si>
    <t>00000014478</t>
  </si>
  <si>
    <t>Стяжка полкодерж. белая, 40.4001</t>
  </si>
  <si>
    <t>00000014479</t>
  </si>
  <si>
    <t>Стяжка полкодерж. коричнев., 40.4001</t>
  </si>
  <si>
    <t>Р0000020571</t>
  </si>
  <si>
    <t>Уголок для крепл. фасада, 297.0500 L-WINK 250 ZN</t>
  </si>
  <si>
    <t>00000019297</t>
  </si>
  <si>
    <t>СТАНКИ И ПРИСПОСОБЛЕНИЯ,</t>
  </si>
  <si>
    <t>Р0000018878</t>
  </si>
  <si>
    <t>СТАНКИ,</t>
  </si>
  <si>
    <t>ДРЗ00006517</t>
  </si>
  <si>
    <t>Быстросъемный патрон для MINIPRESS P правый, MZF.1020</t>
  </si>
  <si>
    <t>ДРЗ00006516</t>
  </si>
  <si>
    <t>Быстросъемный патрон для MINIPRESS Pлевый, MZF.1010</t>
  </si>
  <si>
    <t>Р0000002146</t>
  </si>
  <si>
    <t>Быстросъемный патрон, сверлильный патрон, MZF.1030</t>
  </si>
  <si>
    <t>Р0000012267</t>
  </si>
  <si>
    <t>Защитный экран для Minipress, M30.1316.OH</t>
  </si>
  <si>
    <t>00000012115</t>
  </si>
  <si>
    <t>Кольцо муфты (мама), M51P0303 KUP-RIN M2 NA</t>
  </si>
  <si>
    <t>00000012245</t>
  </si>
  <si>
    <t>Комплект быстросъёмных патронов к Минипресс М,Р, MZF.1000.01</t>
  </si>
  <si>
    <t>00000012556</t>
  </si>
  <si>
    <t>Матрица под стяжки, MZM.0077</t>
  </si>
  <si>
    <t>Р0000002980</t>
  </si>
  <si>
    <t>Матрица под пресс для петель, все углы открывания, MZM.0040</t>
  </si>
  <si>
    <t>Р0000019015</t>
  </si>
  <si>
    <t>Матрица, для фасадный эксцентрик, 295.1000, MZM.0095</t>
  </si>
  <si>
    <t>00000012650</t>
  </si>
  <si>
    <t>Муфта для станка (папа), MZK.2009</t>
  </si>
  <si>
    <t>Р0000020660</t>
  </si>
  <si>
    <t>Ограничитель глубины сверления для MINIPRESS M/MINIPRESS P, M30.1304.02</t>
  </si>
  <si>
    <t>Р0000006246</t>
  </si>
  <si>
    <t>Ограничитель глубины сверления для MINIPRESS M/MINIPRESS P, M30.1304.01</t>
  </si>
  <si>
    <t>00000019289</t>
  </si>
  <si>
    <t>Опора удлинительной линейки для MINIPRESS M/P/PRO, MZV.2100</t>
  </si>
  <si>
    <t>00000012872</t>
  </si>
  <si>
    <t>Откидной упор, MZS.1000</t>
  </si>
  <si>
    <t>00000012902</t>
  </si>
  <si>
    <t>Откидной упор,узкий с вертикальной установкой,правый, MZS.2000.R</t>
  </si>
  <si>
    <t>00000012903</t>
  </si>
  <si>
    <t>Откидной упор,узкий,с вертикальной установкой,левый, MZS.2000.L</t>
  </si>
  <si>
    <t>Р0000027713</t>
  </si>
  <si>
    <t>Переходник быстросъемного патрона для MZK.1000/8000, MZK.1130</t>
  </si>
  <si>
    <t>00000013078</t>
  </si>
  <si>
    <t>Пневматич.прижимы для Минипресс Р, M53.0720 NIED-H R+L</t>
  </si>
  <si>
    <t>00000013195</t>
  </si>
  <si>
    <t>Позиционный индикатор, MZE.2110</t>
  </si>
  <si>
    <t>00000013448</t>
  </si>
  <si>
    <t>Рабочий стол для MINIPRESS P, MZA.5300</t>
  </si>
  <si>
    <t>Р0000009458</t>
  </si>
  <si>
    <t>Ремкомплект для MINIPRESS, M30.1338</t>
  </si>
  <si>
    <t>ДРЗ00006518</t>
  </si>
  <si>
    <t>Сверлильная 8-шпиндельная перпендик. головка к MINIPRESS, MZK.880S</t>
  </si>
  <si>
    <t>00000014100</t>
  </si>
  <si>
    <t>Сверло 2,5х57 левое, M01.ZB02.D3</t>
  </si>
  <si>
    <t>00000019502</t>
  </si>
  <si>
    <t>Сверло 2,5х57 правое, M01.ZB02.D2</t>
  </si>
  <si>
    <t>Р0000021368</t>
  </si>
  <si>
    <t>Сверло 2,7х77 правое, M01.ZZB3</t>
  </si>
  <si>
    <t>00000014093</t>
  </si>
  <si>
    <t>Сверло 3x57мм левое, M01.ZB03.03</t>
  </si>
  <si>
    <t>00000014094</t>
  </si>
  <si>
    <t>Сверло 3x57мм правое, M01.ZB03.02</t>
  </si>
  <si>
    <t>00000014095</t>
  </si>
  <si>
    <t>Сверло 5x57мм левое, M01.ZB05.03</t>
  </si>
  <si>
    <t>00000014096</t>
  </si>
  <si>
    <t>Сверло 5x57мм правое, M01.ZB05.02</t>
  </si>
  <si>
    <t>00000014097</t>
  </si>
  <si>
    <t>Сверло 8x57мм левое, M01ZB08.03</t>
  </si>
  <si>
    <t>00000014098</t>
  </si>
  <si>
    <t>Сверло 8x57мм правое, M01.ZB08.02</t>
  </si>
  <si>
    <t>ДРЗ00002763</t>
  </si>
  <si>
    <t>Сверло 10х57 левое, M01.ZB10.03</t>
  </si>
  <si>
    <t>ДРЗ00002764</t>
  </si>
  <si>
    <t>Сверло 10х57 правое, M01.ZB10.02</t>
  </si>
  <si>
    <t>00000019305</t>
  </si>
  <si>
    <t>Сверло 25х57мм правое, M01.ZB25.02</t>
  </si>
  <si>
    <t>Р0000021390</t>
  </si>
  <si>
    <t>Сверло 26х57мм правое, M01.ZB26.02BOHRER</t>
  </si>
  <si>
    <t>ДРЗ00006390</t>
  </si>
  <si>
    <t>Сверло 28х57мм правое, M01.ZB28.02</t>
  </si>
  <si>
    <t>Р0000021391</t>
  </si>
  <si>
    <t>Сверло 28х57мм правое, M01.ZB28.02BOHRER</t>
  </si>
  <si>
    <t>00000014099</t>
  </si>
  <si>
    <t>Сверло 35x30мм правое для переходной головки, M01.ZB35.32</t>
  </si>
  <si>
    <t>Р0000002976</t>
  </si>
  <si>
    <t>Сверло 35x57мм правое без центрир.вершины, M01.ZB35.OS</t>
  </si>
  <si>
    <t>Р0000026988</t>
  </si>
  <si>
    <t>Сверло D=35 мм L=57 мм, правое, M01.ZB35.02</t>
  </si>
  <si>
    <t>Р0000019014</t>
  </si>
  <si>
    <t>Сверло, 20мм, правое, L 57мм, M01.ZB20.02</t>
  </si>
  <si>
    <t>00000019303</t>
  </si>
  <si>
    <t>Симметр.линейка 1700мм шкала 850/0/850, MZL.2000</t>
  </si>
  <si>
    <t>Р0000020602</t>
  </si>
  <si>
    <t>Симметричная линейка, для MINIDRILL / MINIPRESS, 1 шт., Шкала с нулевой точки: 300 мм слева, 300 мм , M30.0212</t>
  </si>
  <si>
    <t>00000014417</t>
  </si>
  <si>
    <t>Станок MINIPRESS Р (специалист ) 1 х 230 в / 50 Гц, M53.1050</t>
  </si>
  <si>
    <t>00000014418</t>
  </si>
  <si>
    <t>Станок MINIPRESS Р (специалист) 3фазы 400V, M53.1000</t>
  </si>
  <si>
    <t>Р0000007413</t>
  </si>
  <si>
    <t>Удлинительная линейка 1250 (шкала 1550 - 2800), MZL.2500</t>
  </si>
  <si>
    <t>00000014666</t>
  </si>
  <si>
    <t>Удлинительная линейка 1250 (шкала 300 - 1550), MZL.1250</t>
  </si>
  <si>
    <t>Р0000007440</t>
  </si>
  <si>
    <t>Устройство фиксации (регулировка линейки 16 mm), MZE.1300</t>
  </si>
  <si>
    <t>Р0000007412</t>
  </si>
  <si>
    <t>Центральный упор для MINIPRESS P, MZR.1000</t>
  </si>
  <si>
    <t>Р0000020505</t>
  </si>
  <si>
    <t>Центральный упор с лазерной маркировкой для MINIPRES P, для кода серии JA, MZR.5300</t>
  </si>
  <si>
    <t>00000019503</t>
  </si>
  <si>
    <t>Центральный упор с лазерной маркировкой для MINIPRES P, начиная с кода серии JB, MZR.5300.02</t>
  </si>
  <si>
    <t>Р0000018879</t>
  </si>
  <si>
    <t>ШАБЛОНЫ И ПРИСПОСОБЛЕНИЯ,</t>
  </si>
  <si>
    <t>Р0000004575</t>
  </si>
  <si>
    <t>BOXFIX E-L для сборки Legrabox (1), ZMM.0700 BOXFIX E-L OR</t>
  </si>
  <si>
    <t>Р0000007611</t>
  </si>
  <si>
    <t>BOXFIX E-T для сборки Tandembox, ZMM.0350</t>
  </si>
  <si>
    <t>Р0000018331</t>
  </si>
  <si>
    <t>Забивка для стяжки, ZME.0420</t>
  </si>
  <si>
    <t>00000012554</t>
  </si>
  <si>
    <t>Матрица под релинги Метабокс, ZML.8000.02</t>
  </si>
  <si>
    <t>00000012555</t>
  </si>
  <si>
    <t>Матрица под релинги Тандембокс, ZML.3600</t>
  </si>
  <si>
    <t>00000012557</t>
  </si>
  <si>
    <t>Матрица с шипами Метабокс, ZML.1500</t>
  </si>
  <si>
    <t>00000012558</t>
  </si>
  <si>
    <t>Матрица с шипами Тандембокс, ZML.3580</t>
  </si>
  <si>
    <t>ДРЗ00006392</t>
  </si>
  <si>
    <t>Матрица CLIP Top BLUMOTION , 65.7510.02</t>
  </si>
  <si>
    <t>Р0000011611</t>
  </si>
  <si>
    <t>Матрица с шипами фасадный эксцентрик 295.1000 для TANDEM/MOVENTO, 65.2950</t>
  </si>
  <si>
    <t>Р0000021740</t>
  </si>
  <si>
    <t>Матрица с шипами, для LEGRABOX, ZML.3710</t>
  </si>
  <si>
    <t>00000012657</t>
  </si>
  <si>
    <t>Набор инструментов для Экодрели, MZW.1300</t>
  </si>
  <si>
    <t>Р0000020048</t>
  </si>
  <si>
    <t>Ограничитель для сверла 10мм, ZML.0036.01 BO-ANSCH</t>
  </si>
  <si>
    <t>Р0000020046</t>
  </si>
  <si>
    <t>Ограничитель для сверла 2,5 мм, 65.0593 BO-ANSCH</t>
  </si>
  <si>
    <t>Р0000020047</t>
  </si>
  <si>
    <t>Ограничитель для сверла 5 мм, ZML.0035.01 BO-ANSCH</t>
  </si>
  <si>
    <t>Р0000007454</t>
  </si>
  <si>
    <t>Приспособление для фрезеровки дна LEGRABOX, 1х230 В, 50/60 Гц, M35.7200</t>
  </si>
  <si>
    <t>Р0000020306</t>
  </si>
  <si>
    <t>Ремкомплект для Ecodrill (для центр. и боковых шпинделей), M31.1040 LAGERSATZ</t>
  </si>
  <si>
    <t>Р0000003952</t>
  </si>
  <si>
    <t>Ремкомплект для Ecodrill (для центр.шпинделя), M31.1043 BUNDL+ZUT</t>
  </si>
  <si>
    <t>Р0000021395</t>
  </si>
  <si>
    <t>Ручка-фиксатор шаблона кондуктора, 65.1000.01</t>
  </si>
  <si>
    <t>Р0000005679</t>
  </si>
  <si>
    <t>Сверло 35мм правое (экодрель), M31.ZB35.02</t>
  </si>
  <si>
    <t>Р0000006444</t>
  </si>
  <si>
    <t>Сверло 8 мм правое (экодрель), M31.ZB08.02</t>
  </si>
  <si>
    <t>Р0000001210</t>
  </si>
  <si>
    <t>Сверло с ограничителем, M01.ZZ03</t>
  </si>
  <si>
    <t>00000014649</t>
  </si>
  <si>
    <t>Угломер "Пифагор", 65.5810.02</t>
  </si>
  <si>
    <t>Р0000011491</t>
  </si>
  <si>
    <t>Универсальный разметочный шаблон (24), 65.5340</t>
  </si>
  <si>
    <t>00000014668</t>
  </si>
  <si>
    <t>Универсальный шаблон для ящика, ZML.0040</t>
  </si>
  <si>
    <t>Р0000003635</t>
  </si>
  <si>
    <t>Универсальный шаблон для ящика (новинка), ZML.0040.01</t>
  </si>
  <si>
    <t>Р0000002145</t>
  </si>
  <si>
    <t>Универсальный шаблон кондуктора 65.1000.01, 65.1001.01</t>
  </si>
  <si>
    <t>00000015163</t>
  </si>
  <si>
    <t>Универсальный штанговый кондуктор, 65.1000.01</t>
  </si>
  <si>
    <t>00000015129</t>
  </si>
  <si>
    <t>Шаблон BLUMOTION для дверей (прямые и крестообр.планки), 65.5000</t>
  </si>
  <si>
    <t>Р0000004930</t>
  </si>
  <si>
    <t>Шаблон ZML.7000 BOHRLEHRE OR, ZML.7000</t>
  </si>
  <si>
    <t>00000016654</t>
  </si>
  <si>
    <t>Шаблон для стяжек, 65.5040</t>
  </si>
  <si>
    <t>Р0000001016</t>
  </si>
  <si>
    <t>Шаблон для SPACE CORNER с SYNCROMOTION, ZML.0330</t>
  </si>
  <si>
    <t>00000015131</t>
  </si>
  <si>
    <t>Шаблон для врезной установки 970,1002, 65.5010</t>
  </si>
  <si>
    <t>00000015132</t>
  </si>
  <si>
    <t>Шаблон для всех напр. к корп., AVENTOS, отв.план./держат., 65.1051.01</t>
  </si>
  <si>
    <t>Р0000005430</t>
  </si>
  <si>
    <t>Шаблон для всех напр. к корп., AVENTOS, отв.план./держат. (новинка), 65.1051.02</t>
  </si>
  <si>
    <t>00000015133</t>
  </si>
  <si>
    <t>Шаблон для замковTandem/MOVENTO, T65.1000.02</t>
  </si>
  <si>
    <t>Р0000004366</t>
  </si>
  <si>
    <t>Шаблон для определения позиций крепления под релинги Tandembox (высота В), ZML.8030</t>
  </si>
  <si>
    <t>Р0000001209</t>
  </si>
  <si>
    <t>Шаблон для ответных планок, 65.5070</t>
  </si>
  <si>
    <t>Р0000020603</t>
  </si>
  <si>
    <t>Шаблон для петель и отв. планок, под саморезы, 65.055A BOHRLEHRE</t>
  </si>
  <si>
    <t>Р0000011409</t>
  </si>
  <si>
    <t>Шаблон для установки зазора под направляющие к корпусу Legrabox \ Movento(1/20), 65.5631 FR-L LB/MO OR</t>
  </si>
  <si>
    <t>Р0000019881</t>
  </si>
  <si>
    <t>Шаблон для установки зазора под направляющие к корпусу Tandembox(1/20), 65.5627 ES-L TBX OR</t>
  </si>
  <si>
    <t>00000015134</t>
  </si>
  <si>
    <t>Шаблон для установки направл.MINIFIX, 65.3300</t>
  </si>
  <si>
    <t>00000015135</t>
  </si>
  <si>
    <t>Шаблон для установки несущего профиля (серво-драйв), ZML.1150</t>
  </si>
  <si>
    <t>Р0000002983</t>
  </si>
  <si>
    <t>Шаблон для установки радиокнопки SERVO-DRIVE, M31.2000</t>
  </si>
  <si>
    <t>00000015136</t>
  </si>
  <si>
    <t>Шаблон для установки ТIP-ON TANDEMBOX, 65.5050</t>
  </si>
  <si>
    <t>00000015138</t>
  </si>
  <si>
    <t>Шаблон под ответные планки, 65.5070</t>
  </si>
  <si>
    <t>Р0000002982</t>
  </si>
  <si>
    <t>Шаблон под петли EXPANDO и INSERTA (петли с чашкой на саморезы/ответные планкина саморезы), 65.059А</t>
  </si>
  <si>
    <t>00000015140</t>
  </si>
  <si>
    <t>Шаблон под пружинный амортизатор (серво-драйв), ZML.1090</t>
  </si>
  <si>
    <t>00000015141</t>
  </si>
  <si>
    <t>Шаблон-уголок для отв.планок, 65.5310</t>
  </si>
  <si>
    <t>Р0000018416</t>
  </si>
  <si>
    <t>Шаблон-уголок для ответной планки, 65.5300</t>
  </si>
  <si>
    <t>Р0000021739</t>
  </si>
  <si>
    <t>Шаблон, для TANDEM 561H/551H, T65.1100</t>
  </si>
  <si>
    <t>Р0000002984</t>
  </si>
  <si>
    <t>Шаблоны разметчоные 955.1008 пластина (на саморезы и на клей), 65.5210</t>
  </si>
  <si>
    <t>Р0000002144</t>
  </si>
  <si>
    <t>Штанга кондуктора 2200 мм, 65.7590</t>
  </si>
  <si>
    <t>Р0000003636</t>
  </si>
  <si>
    <t>Штанговый кондуктор для петель CLip (новинка), 65.7500.03</t>
  </si>
  <si>
    <t>00000015182</t>
  </si>
  <si>
    <t>Экодрель, M31.1000</t>
  </si>
  <si>
    <t>Р0000032829</t>
  </si>
  <si>
    <t>Р0000032920</t>
  </si>
  <si>
    <t>Цена единицы</t>
  </si>
  <si>
    <t>Цена комплекта / Состав комплекта</t>
  </si>
  <si>
    <t>Наименование</t>
  </si>
  <si>
    <t>+7 (383) 325-30-50</t>
  </si>
  <si>
    <t>Выберите тип цены</t>
  </si>
  <si>
    <t>Мелкооптовая</t>
  </si>
  <si>
    <t>Компания НОИС оставляет за собой право изменять цены без уведомления.</t>
  </si>
  <si>
    <t>LEGRABOX pure - стандартный ящик, высота M</t>
  </si>
  <si>
    <t>LEGRABOX pure - стандартный внутренний ящик (сплошная панель), высота M</t>
  </si>
  <si>
    <t>LEGRABOX pure - стандартный ящик, высота K</t>
  </si>
  <si>
    <t>LEGRABOX pure - ящик с высоким фасадом, высота C</t>
  </si>
  <si>
    <t>LEGRABOX pure - высокий внутренний ящик (передняя панель с релингом), высота C</t>
  </si>
  <si>
    <t>LEGRABOX pure - высокий внутренний ящик (передняя панель со вставкой), высота C</t>
  </si>
  <si>
    <t>Выбранная цена</t>
  </si>
  <si>
    <t>00-00000399</t>
  </si>
  <si>
    <t>Царга "M" Legrabox 450мм, белый шелк, левая</t>
  </si>
  <si>
    <t>00-00000400</t>
  </si>
  <si>
    <t>Царга "M" Legrabox 450мм, белый шелк, правая</t>
  </si>
  <si>
    <t>00-00000401</t>
  </si>
  <si>
    <t>Царга "M" Legrabox 500мм, белый шелк, левая(20)</t>
  </si>
  <si>
    <t>00-00000402</t>
  </si>
  <si>
    <t>Царга "M" Legrabox 500мм, белый шелк, правая(20)</t>
  </si>
  <si>
    <t>00-00000413</t>
  </si>
  <si>
    <t>00-00000414</t>
  </si>
  <si>
    <t>Направляющая Legrabox 40кг с Blumotion S 500мм, левая(12), 750.5001S L</t>
  </si>
  <si>
    <t>Направляющая Legrabox 40кг с Blumotion S 500мм, правая, 750.5001S R</t>
  </si>
  <si>
    <t>00-00000411</t>
  </si>
  <si>
    <t>00-00000412</t>
  </si>
  <si>
    <t>Направляющая Legrabox 40кг с Blumotion S 450мм, левая(12), 750.4501S L</t>
  </si>
  <si>
    <t>Направляющая Legrabox 40кг с Blumotion S 450мм, правая(12), 750.4501S R</t>
  </si>
  <si>
    <t>Р0000029219</t>
  </si>
  <si>
    <t>Направляющая Legrabox 40кг с Blumotion S 400мм, R+L(6), 750.4001S</t>
  </si>
  <si>
    <t>Р0000032833</t>
  </si>
  <si>
    <t>Р0000032834</t>
  </si>
  <si>
    <t>Заднее крепление TANDEMBOX  ANTARO "B"  L  белый шелк(50), Z30B000S.04 L</t>
  </si>
  <si>
    <t>Заднее крепление TANDEMBOX  ANTARO "B"  R  белый шелк, Z30B000S.04 R</t>
  </si>
  <si>
    <t>комплект</t>
  </si>
  <si>
    <t>Все цены указаны в Евро.</t>
  </si>
  <si>
    <t>Розничная</t>
  </si>
  <si>
    <t>TIP-ON BLUMOTION для TANDEMBOX+адаптеры, тип L3, NL=350-600мм, 15-40кг, темно-серый, R+L, T60B3530 + АДАПТЕР</t>
  </si>
  <si>
    <t>Р0000033952</t>
  </si>
  <si>
    <t>Р0000033953</t>
  </si>
  <si>
    <t>Р0000030011</t>
  </si>
  <si>
    <t>Р0000030010</t>
  </si>
  <si>
    <t>Р0000029976</t>
  </si>
  <si>
    <t>Р0000029977</t>
  </si>
  <si>
    <t>Р0000033955</t>
  </si>
  <si>
    <t>Продольный релинг 650мм (сверху) ящик с высоким фасадом левый + правый,  белый шёлк, ZRG.587RSIC SW R+L</t>
  </si>
  <si>
    <t>Направляющие TANDEMBOX для TIP-ON BLUMOTION, 65кг, НД 600мм, R+L, 576.6001M K R+L MP ZN</t>
  </si>
  <si>
    <t>Направляющие TANDEMBOX для TIP-ON BLUMOTION, 65кг, НД 650мм, R+L(6), 576.6501M K R+L MP ZN</t>
  </si>
  <si>
    <t>Царга А Intivo 600мм R+L, белый шелк (новинка)/1, 378M6002SA SEIW</t>
  </si>
  <si>
    <t>Царга А Intivo 650мм R+L, белый шелк (новинка) (1/6), 378M6502SA SEIW</t>
  </si>
  <si>
    <t>Продольный релинг 600мм (сверху) ящик с высоким фасадом левый, белый шелк, ZRG.537RSICREL*LAE L SEIW</t>
  </si>
  <si>
    <t>Продольный релинг 600мм (сверху) ящик с высоким фасадом правый, белый шелк, ZRG.537RSICREL*LAE R SEIW</t>
  </si>
  <si>
    <t>Р0000031897</t>
  </si>
  <si>
    <t>00-00000277</t>
  </si>
  <si>
    <t>ХХ-00000124</t>
  </si>
  <si>
    <t>Р0000028387</t>
  </si>
  <si>
    <t>Р0000033954</t>
  </si>
  <si>
    <t>Р0000033956</t>
  </si>
  <si>
    <t>ХХ-00002630</t>
  </si>
  <si>
    <t>ХХ-00002628</t>
  </si>
  <si>
    <t>ХХ-00002629</t>
  </si>
  <si>
    <t>ХХ-00002633</t>
  </si>
  <si>
    <t>ХХ-00002631</t>
  </si>
  <si>
    <t>ХХ-00002632</t>
  </si>
  <si>
    <t>ХХ-00002636</t>
  </si>
  <si>
    <t>ХХ-00002634</t>
  </si>
  <si>
    <t>ХХ-00002635</t>
  </si>
  <si>
    <t>Р0000032314</t>
  </si>
  <si>
    <t>Р0000032313</t>
  </si>
  <si>
    <t>Р0000032316</t>
  </si>
  <si>
    <t>Р0000032707</t>
  </si>
  <si>
    <t>Р0000032708</t>
  </si>
  <si>
    <t>Р0000032711</t>
  </si>
  <si>
    <t>Р0000032712</t>
  </si>
  <si>
    <t>Р0000032709</t>
  </si>
  <si>
    <t>Р0000032710</t>
  </si>
  <si>
    <t>ХХ-00001427</t>
  </si>
  <si>
    <t>ХХ-00001927</t>
  </si>
  <si>
    <t>ХХ-00001926</t>
  </si>
  <si>
    <t>ХХ-00001928</t>
  </si>
  <si>
    <t>ХХ-00001924</t>
  </si>
  <si>
    <t>ХХ-00001923</t>
  </si>
  <si>
    <t>ХХ-00001925</t>
  </si>
  <si>
    <t>ХХ-00001939</t>
  </si>
  <si>
    <t>ХХ-00001935</t>
  </si>
  <si>
    <t>ХХ-00001936</t>
  </si>
  <si>
    <t>ХХ-00001937</t>
  </si>
  <si>
    <t>ХХ-00001938</t>
  </si>
  <si>
    <t>ХХ-00001940</t>
  </si>
  <si>
    <t>ХХ-00001945</t>
  </si>
  <si>
    <t>ХХ-00001941</t>
  </si>
  <si>
    <t>ХХ-00001942</t>
  </si>
  <si>
    <t>ХХ-00001943</t>
  </si>
  <si>
    <t>ХХ-00001944</t>
  </si>
  <si>
    <t>ХХ-00001946</t>
  </si>
  <si>
    <t>ХХ-00001930</t>
  </si>
  <si>
    <t>ХХ-00001931</t>
  </si>
  <si>
    <t>ХХ-00001929</t>
  </si>
  <si>
    <t>ХХ-00001933</t>
  </si>
  <si>
    <t>ХХ-00001932</t>
  </si>
  <si>
    <t>ХХ-00001934</t>
  </si>
  <si>
    <t>ХХ-00001948</t>
  </si>
  <si>
    <t>ХХ-00001947</t>
  </si>
  <si>
    <t>ХХ-00001949</t>
  </si>
  <si>
    <t>Р0000031871</t>
  </si>
  <si>
    <t>Р0000031872</t>
  </si>
  <si>
    <t>Р0000028885</t>
  </si>
  <si>
    <t>Р0000032725</t>
  </si>
  <si>
    <t>Р0000028886</t>
  </si>
  <si>
    <t>Р0000034093</t>
  </si>
  <si>
    <t>Р0000034057</t>
  </si>
  <si>
    <t>Р0000033831</t>
  </si>
  <si>
    <t>Р0000028386</t>
  </si>
  <si>
    <t>Р0000029591</t>
  </si>
  <si>
    <t>ХХ-00002156</t>
  </si>
  <si>
    <t>Р0000029996</t>
  </si>
  <si>
    <t>ХХ-00002157</t>
  </si>
  <si>
    <t>SPACE STEP</t>
  </si>
  <si>
    <t>ХХ-00002295</t>
  </si>
  <si>
    <t>Р0000028435</t>
  </si>
  <si>
    <t>Р0000029847</t>
  </si>
  <si>
    <t>Р0000028436</t>
  </si>
  <si>
    <t>Р0000029273</t>
  </si>
  <si>
    <t>Р0000032706</t>
  </si>
  <si>
    <t>Р0000032634</t>
  </si>
  <si>
    <t>Р0000032713</t>
  </si>
  <si>
    <t>ПЕТЛИ</t>
  </si>
  <si>
    <t>Р0000029969</t>
  </si>
  <si>
    <t>Р0000034053</t>
  </si>
  <si>
    <t>Р0000033823</t>
  </si>
  <si>
    <t>Р0000033824</t>
  </si>
  <si>
    <t>Р0000033822</t>
  </si>
  <si>
    <t>ХХ-00000763</t>
  </si>
  <si>
    <t>Р0000033091</t>
  </si>
  <si>
    <t>ХХ-00000805</t>
  </si>
  <si>
    <t>Р0000032717</t>
  </si>
  <si>
    <t>Р0000033176</t>
  </si>
  <si>
    <t>ПЕТЛИ ОНИКС ЧЕРНЫЙ</t>
  </si>
  <si>
    <t>ХХ-00002382</t>
  </si>
  <si>
    <t>Р0000032280</t>
  </si>
  <si>
    <t>Р0000032777</t>
  </si>
  <si>
    <t>Р0000032776</t>
  </si>
  <si>
    <t>Р0000028972</t>
  </si>
  <si>
    <t>ХХ-00002410</t>
  </si>
  <si>
    <t>Р0000032828</t>
  </si>
  <si>
    <t>ХХ-00001603</t>
  </si>
  <si>
    <t>Р0000032827</t>
  </si>
  <si>
    <t>Является искусственным комплектом?</t>
  </si>
  <si>
    <t>Фиксатор выдвижной полки</t>
  </si>
  <si>
    <t>Заднее крепление TANDEMBOX  ANTARO "K" R+L чёрный(25), Z30K000S R+L TERS</t>
  </si>
  <si>
    <t>Комплект перед.крепл.внутр. TANDEMBOX  ANTARO, высота К светло-серый, ZIF.71K0 R+L WGR</t>
  </si>
  <si>
    <t>Комплект перед.крепл.внутр. TANDEMBOX  ANTARO, высота К,  белый шелк, ZIF.71K0 R+L SEIW</t>
  </si>
  <si>
    <t>Прод. разделитель на прямоуг.релинг св. серый. ANTARO , ZRU.11F0 HGR</t>
  </si>
  <si>
    <t>Продольный релинг 600мм (сверху) ящик с высоким фасадом левый + правый,  белый шёлк, ZRG.537RSIC SW R+L</t>
  </si>
  <si>
    <t>Продольный релинг 650мм (сверху) ящик с высоким фасадом левый + правый,  серый, ZRG.587RSIC R9006 R+L</t>
  </si>
  <si>
    <t>Заглушка основная (HF) левая БЕЛЫЙ ШЕЛК, с малой заглушкой нерж.сталь (20), 20F8021.22ABD L+ZT20SWIG</t>
  </si>
  <si>
    <t>Заглушка основная (HF) левая СВЕТЛО-серая, с малой заглушкой нерж.сталь (20), 20F8021.22ABD L+ZT20HGIG</t>
  </si>
  <si>
    <t>Заглушка основная (HF) левая ТЕМНО-серая, с малой заглушкой нерж.сталь (20), 20F8021.22ABD L+ZT20TGIG</t>
  </si>
  <si>
    <t>Заглушка основная (HF) правая БЕЛЫЙ ШЕЛК, с малой заглушкой нерж.сталь (20), 20F8021.22ABD R+ZT20SWIG</t>
  </si>
  <si>
    <t>Заглушка основная (HF) правая СВЕТЛО-серая, с малой заглушкой нерж.сталь (20), 20F8021.22ABD R+ZT20HGIG</t>
  </si>
  <si>
    <t>Заглушка основная (HF) правая ТЕМНО-серая, с малой заглушкой нерж.сталь (20), 20F8021.22ABD R+ZT20TGIG</t>
  </si>
  <si>
    <t>Комплект заглушек с радиокнопками для HF, белый шелк + нерж. сталь, 21F8020   ABD+ZUT V1SWIG</t>
  </si>
  <si>
    <t>Комплект заглушек с радиокнопками для HF, светло-серый + нерж. сталь, 21F8020   ABD+ZUT V1HGIG</t>
  </si>
  <si>
    <t>Комплект заглушек с радиокнопками для HF, темно-серый + нерж. сталь, 21F8020   ABD+ZUT V1TGIG</t>
  </si>
  <si>
    <t>Комплект заглушек с радиокнопками для HK top, белый шелк + нерж. сталь, 23K8000   ABD+ZUT V1SWIG</t>
  </si>
  <si>
    <t>Комплект заглушек с радиокнопками для HK top, светло-серый + нерж. сталь, 23K8000   ABD+ZUT V1HGIG</t>
  </si>
  <si>
    <t>Комплект заглушек с радиокнопками для HK top, темно-серый + нерж. сталь, 23K8000   ABD+ZUT V1TGIG</t>
  </si>
  <si>
    <t>Заглушка HK-S с малой стальной заглушкой, БЕЛЫЙ ШЕЛК, левая, 20K8A21.21ABD L+ZT40SWIG</t>
  </si>
  <si>
    <t>Заглушка HK-S с малой стальной заглушкой, БЕЛЫЙ ШЕЛК, правая, 20K8A21.21ABD R+ZT40SWIG</t>
  </si>
  <si>
    <t>Заглушка HK-S с малой стальной заглушкой, СВЕТЛО-СЕРЫЙ, левая, 20K8A21.21ABD L+ZT40HGIG</t>
  </si>
  <si>
    <t xml:space="preserve">Заглушка HK-S с малой стальной заглушкой, СВЕТЛО-СЕРЫЙ, правая, 20K8A21.21ABD R+ZT40HGIG    </t>
  </si>
  <si>
    <t>Заглушка HK-S с малой стальной заглушкой, ТЕМНО-СЕРЫЙ, левая, 20K8A21.21ABD L+ZT40TGIG</t>
  </si>
  <si>
    <t>Заглушка HK-S с малой стальной заглушкой, ТЕМНО-СЕРЫЙ, правая, 20K8A21.21ABD R+ZT40TGIG</t>
  </si>
  <si>
    <t>Крепление фасада для узких алюминевых рамок AVENTOS HK-XS, (200), 20K4101A</t>
  </si>
  <si>
    <t>Адаптер AMBIA-LINE для задней стенки из ДСП для LEGRABOX высота "F", ш. 218, белый шелк, ZC7A0P0F   HRW-AD 12 SW-M</t>
  </si>
  <si>
    <t>Адаптер AMBIA-LINE для задней стенки из ДСП для LEGRABOX высота "F", ш. 218, орион серый, ZC7A0P0F   HRW-AD 12 OG-M</t>
  </si>
  <si>
    <t>Адаптер AMBIA-LINE для задней стенки из ДСП для LEGRABOX высота "F", ш. 218, т.черный, ZC7A0P0F   HRW-AD 12 TS-M</t>
  </si>
  <si>
    <t>Адаптер AMBIA-LINE для задней стенки из ДСП для LEGRABOX высота "С", ш. 218, белый шелк, ZC7A0P0C   HRW-AD 12 SW-M</t>
  </si>
  <si>
    <t>Адаптер AMBIA-LINE для задней стенки из ДСП для LEGRABOX высота "С", ш. 218, орион серый, ZC7A0P0C   HRW-AD 12 OG-M</t>
  </si>
  <si>
    <t>Адаптер AMBIA-LINE для задней стенки из ДСП для LEGRABOX высота "С", ш. 218, т.черный, ZC7A0P0C   HRW-AD 12 TS-M</t>
  </si>
  <si>
    <t>Доп. поперечн. разделитель к высокому ящику, ш. 218 AMBIA-LINE, LEGRABOX, белый шелк, ZC7Q0P0FS  AMB-QT 24 SW-M</t>
  </si>
  <si>
    <t>Доп. поперечн. разделитель к высокому ящику, ш. 218 AMBIA-LINE, LEGRABOX, дуб "Бард", ZC7Q0P0FH  AMB-QT    EC01</t>
  </si>
  <si>
    <t>Доп. поперечн. разделитель к высокому ящику, ш. 218 AMBIA-LINE, LEGRABOX, дуб "Небр", ZC7Q0P0FH  AMB-QT    EC02</t>
  </si>
  <si>
    <t>Доп. поперечн. разделитель к высокому ящику, ш. 218 AMBIA-LINE, LEGRABOX, орех "Тен", ZC7Q0P0FH  AMB-QT    NU01</t>
  </si>
  <si>
    <t>Доп. поперечн. разделитель к высокому ящику, ш. 218 AMBIA-LINE, LEGRABOX, серый орион, ZC7Q0P0FS  AMB-QT 24 OG-M</t>
  </si>
  <si>
    <t>Доп. поперечн. разделитель к высокому ящику, ш. 218 AMBIA-LINE, LEGRABOX, т. черный, ZC7Q0P0FS  AMB-QT 24 TS-M</t>
  </si>
  <si>
    <t>Доп. поперечн. разделитель к высокому ящику, ш. 242 AMBIA-LINE, LEGRABOX, белый шелк, ZC7Q0U0FS  AMB-QT 24 SW-M</t>
  </si>
  <si>
    <t>Доп. поперечн. разделитель к высокому ящику, ш. 242 AMBIA-LINE, LEGRABOX, дуб "Бард", ZC7Q0U0FH  AMB-QT    EC01</t>
  </si>
  <si>
    <t>Доп. поперечн. разделитель к высокому ящику, ш. 242 AMBIA-LINE, LEGRABOX, дуб "Небр", ZC7Q0U0FH  AMB-QT    EC02</t>
  </si>
  <si>
    <t>Доп. поперечн. разделитель к высокому ящику, ш. 242 AMBIA-LINE, LEGRABOX, орех "Тен", ZC7Q0U0FH  AMB-QT    NU01</t>
  </si>
  <si>
    <t>Доп. поперечн. разделитель к высокому ящику, ш. 242 AMBIA-LINE, LEGRABOX, серый орион, ZC7Q0U0FS  AMB-QT 24 OG-M</t>
  </si>
  <si>
    <t>Доп. поперечн. разделитель к высокому ящику, ш. 242 AMBIA-LINE, LEGRABOX, т. черный, ZC7Q0U0FS  AMB-QT 24 TS-M</t>
  </si>
  <si>
    <t>Доп. поперечн. разделитель к стандартному ящику ш.100 мм, AMBIA-LINE, LEGRABOX  белый шелк, ZC7Q010SS  AMB-QT 48 SW-M</t>
  </si>
  <si>
    <t>Доп. поперечн. разделитель к стандартному ящику ш.100 мм, AMBIA-LINE, LEGRABOX  т. черный, ZC7Q010SS  AMB-QT 48 TS-M</t>
  </si>
  <si>
    <t>Доп. поперечн. разделитель к стандартному ящику ш.100 мм, AMBIA-LINE, LEGRABOX серый орион, ZC7Q010SS  AMB-QT 48 OG-M</t>
  </si>
  <si>
    <t>Доп. поперечн. разделитель к стандартному ящику ш.200 мм, AMBIA-LINE, LEGRABOX  белый шелк, ZC7Q020SS  AMB-QT 24 SW-M</t>
  </si>
  <si>
    <t>Доп. поперечн. разделитель к стандартному ящику ш.200 мм, AMBIA-LINE, LEGRABOX  серый орион, ZC7Q020SS  AMB-QT 24 OG-M</t>
  </si>
  <si>
    <t>Доп. поперечн. разделитель к стандартному ящику ш.200 мм, AMBIA-LINE, LEGRABOX  т. черный, ZC7Q020SS  AMB-QT 24 TS-M</t>
  </si>
  <si>
    <t>Доп. поперечн. разделитель к стандартному ящику, ш. 242 AMBIA-LINE, LEGRABOX, белый шелк, ZC7Q0U0SS  AMB-QT 24 SW-M</t>
  </si>
  <si>
    <t>Доп. поперечн. разделитель к стандартному ящику, ш. 242 AMBIA-LINE, LEGRABOX, серый орион, ZC7Q0U0SS  AMB-QT 24 OG-M</t>
  </si>
  <si>
    <t>Доп. поперечн. разделитель к стандартному ящику, ш. 242 AMBIA-LINE, LEGRABOX, т. черный, ZC7Q0U0SS  AMB-QT 24 TS-M</t>
  </si>
  <si>
    <t>Комплект направляющих MOVENTO 350mm нагруз.40 кг, монтаж ко дну, BLUMOTION S, 760H3500SU</t>
  </si>
  <si>
    <t>Комплект направляющих MOVENTO 400mm нагруз.40 кг, монтаж ко дну, BLUMOTION S, 760H4000SU</t>
  </si>
  <si>
    <t>Комплект направляющих MOVENTO 450mm нагруз.40 кг, монтаж ко дну, BLUMOTION S, 760H4500SU</t>
  </si>
  <si>
    <t>Комплект направляющих MOVENTO 450mm нагруз.60 кг BLUMOTION S (6), 766H4500S</t>
  </si>
  <si>
    <t>Комплект направляющих MOVENTO 500mm нагруз.40 кг  монтаж ко дну BLUMOTION S, 760H5000SU</t>
  </si>
  <si>
    <t>Комплект направляющих MOVENTO 500mm нагруз.60 кг BLMOTION S(6), 766H5000S</t>
  </si>
  <si>
    <t>Комплект направляющих MOVENTO 550mm нагруз.60 кг BLUMOTION S, 766H5500S</t>
  </si>
  <si>
    <t>Комплект направляющих MOVENTO 600mm нагруз.40 кг BLUMOTION S (4), 760H6000S</t>
  </si>
  <si>
    <t>Комплект направляющих MOVENTO 750mm нагруз.60 кг BLUMOTION S (4), 766H7500S</t>
  </si>
  <si>
    <t>Привод SD AVENTOS HK top (5), 23KA001</t>
  </si>
  <si>
    <t>Радиокнопка SD Aventos белый шёлк NEW(20), 23P5020   SCHALT V20SEIW</t>
  </si>
  <si>
    <t>Радиокнопка SD Aventos орион-серый, 21P5020 TGR</t>
  </si>
  <si>
    <t>Радиокнопка SD Aventos серый NEW(20), 23P5020   SCHALT V20 HGR</t>
  </si>
  <si>
    <t>SPACE STEP  Комплект орион-серый  (включая направляющие, боковые держатели, ножки)  НД=410 мм, Z95.4100 OG-M</t>
  </si>
  <si>
    <t>SPACE STEP  Комплект орион-серый  (включая направляющие, боковые держатели, ножки)  НД=460 мм, Z95.4600 OG-M</t>
  </si>
  <si>
    <t>SPACE STEP Подкладка, пластмасса, орион-серый, Z95D4100</t>
  </si>
  <si>
    <t>SPACE STEP Поперечный профиль, орион-серый, алюминий, НД=1040 мм(10), Z95Q1040A OG-M</t>
  </si>
  <si>
    <t>Механизм TIP-ON BLUMOTION для LEGRABOX/MOVENTO+адаптеры, тип S0,  270-349мм, левый/правый(1/20), T60L7040 + АДАПТЕР</t>
  </si>
  <si>
    <t>TIP-ON для дверей, длинный вариант, с амортизатором, белый шелк, 956A1006   TIP-ONP250SEI</t>
  </si>
  <si>
    <t>TIP-ON для дверей, длинный вариант, с амортизатором, серый, 956A1006 TIP-ONP250 R736</t>
  </si>
  <si>
    <t>Держатель  TIP-ON  для дверей, крест, 7036 платиново-серый, 956A1501 TIP-AP 250R736</t>
  </si>
  <si>
    <t>CLIP стандартная петля 100*, накладная, без пружины, чашка петли: на шурупы(250), 70M2550.TL</t>
  </si>
  <si>
    <t>CLIP стандартная петля 100*, полунакладная, без пружины, чашка петли: на шурупы (50/250), 70M2650.TL</t>
  </si>
  <si>
    <t xml:space="preserve">Декоративная заглушка для петли  накладной CLIP TOP (без логотипа), 70.1503.              </t>
  </si>
  <si>
    <t xml:space="preserve">Декоративная заглушка для петли  накладной CLIP TOP (выдавленная) в т.ч. для 71B3550 (1000), 70.1503.BP              </t>
  </si>
  <si>
    <t xml:space="preserve">Декоративная заглушка для петли (выдавленная), 90M2503.BP               </t>
  </si>
  <si>
    <t xml:space="preserve">Декоративная заглушка для петли (краска), 90M2503.BL               </t>
  </si>
  <si>
    <t>Декоративная заглушка для петли 1/2 и вкл.  Clip top/ Clip top Blumotion, c логотипом, левая, 70.1663.BPABD PR LI NI</t>
  </si>
  <si>
    <t>Декоративная заглушка для петли 1/2 и вкл.  Clip top/ Clip top Blumotion, c логотипом, правая, 70.1663.BPABD PR RE NI</t>
  </si>
  <si>
    <t>Декоративная заглушка для петли 1/2 и вкл.  Clip top/ Clip top Blumotion, без логотипа, 70.1663 ABD 1000 NI</t>
  </si>
  <si>
    <t xml:space="preserve">Декоративная заглушка для петли 1/2 лев., 90M2603L                 </t>
  </si>
  <si>
    <t xml:space="preserve">Декоративная заглушка для петли 1/2 прав., 90M2603R                 </t>
  </si>
  <si>
    <t xml:space="preserve">Декоративная заглушка для петли 170гр., 80.6507                  </t>
  </si>
  <si>
    <t xml:space="preserve">Декоративная заглушка овальная черная, 84.4120                  </t>
  </si>
  <si>
    <t>Декоративная заглушка п/с золото (50), 84.4140 G</t>
  </si>
  <si>
    <t>Декоративная заглушка п/с м/никель, 84.4140 MANI</t>
  </si>
  <si>
    <t>Декоративная заглушка п/с хром (50), 84.4140 CR</t>
  </si>
  <si>
    <t>Декоративная заглушка п/с черная, 84.4140 BL</t>
  </si>
  <si>
    <t xml:space="preserve">Декоративная заглушка с логотипом Blum для петли 155 гр. (без доводчика), 70.7503.BP              </t>
  </si>
  <si>
    <t>Заглушка для чашки петли  (1000), 70T1504</t>
  </si>
  <si>
    <t>Заглушка для чашки петли  71B3550 (1000), 70T3504</t>
  </si>
  <si>
    <t>Заглушка для чашки петли для 71B7550 (155°  0 вхождение, накладная), 70T7504</t>
  </si>
  <si>
    <t xml:space="preserve">Ограничитель открывания до 110гр для петли 155 гр (500), 70T7503N             </t>
  </si>
  <si>
    <t>Ограничитель открывания до 92° для петли 155°/125° для петли 71B7550 и 71B7550D (250), 70T7553.09</t>
  </si>
  <si>
    <t xml:space="preserve">Ограничитель открывания до 92гр для петли 155 гр, 70T7503N09             </t>
  </si>
  <si>
    <t>Ограничитель угла открывания  для петель 107 гр. (до 86 гр), 74.1103</t>
  </si>
  <si>
    <t>Ограничитель угла открывания  для петель Clip top Blumotion 110гр. (до 86 гр) (250), 70T3553</t>
  </si>
  <si>
    <t>Ограничитель угла открывания  для тонких фасадов 85°, темно-серый, 70T4503</t>
  </si>
  <si>
    <t>Ограничитель угла открывания  для тонких фасадов 92°, темно-серый, 70T4503.09</t>
  </si>
  <si>
    <t>Петля  CLIP top  CRISTALLO 110  накладная без пружины (125), 70T4500CTL</t>
  </si>
  <si>
    <t xml:space="preserve">Петля  CLIP top  наклад.120гр., 71T5550                  </t>
  </si>
  <si>
    <t>Петля  CLIP top 107 накладная без пружины  (50/250), 74T1550.TL</t>
  </si>
  <si>
    <t>Петля  CLIP top 107°, вкладная, без пружины, чашка петли: INSERTA, 74T1790BTL</t>
  </si>
  <si>
    <t>Петля  CLIP top 110 вкладная (50/250), 71T3750</t>
  </si>
  <si>
    <t>Петля  CLIP top 110 накладная (250), 71T3550</t>
  </si>
  <si>
    <t>Петля  CLIP top 110 полунакладная (50/250), 71T3650</t>
  </si>
  <si>
    <t>Петля  CLIP top 83  вкладная под фальшпанель без пружины, 78T9550.83</t>
  </si>
  <si>
    <t>Петля  CLIP top BLUMOTION 107 вкладная  (250), 75B1750 MB V250</t>
  </si>
  <si>
    <t>Петля  CLIP top BLUMOTION 107 накладная  (250), 75B1550</t>
  </si>
  <si>
    <t>Петля  CLIP top BLUMOTION 107 полунакладная  , 75B1650 MB V250</t>
  </si>
  <si>
    <t>Петля  CLIP top BLUMOTION 110  1/2 накладная для узкой алюм.рамки, 71B960A</t>
  </si>
  <si>
    <t>Петля  CLIP top BLUMOTION 110  вкладная для узкой алюм.рамки, 71B970A</t>
  </si>
  <si>
    <t>Петля  CLIP top BLUMOTION 110  накладная  (250), 71B3550</t>
  </si>
  <si>
    <t>Петля  CLIP top BLUMOTION 110  накладная  (для ТОЛСТЫХ боковин корпуса)(50/250), 73B3550</t>
  </si>
  <si>
    <t>Петля  CLIP top BLUMOTION 110  накладная для узкой алюм.рамки (50/250), 71B950A</t>
  </si>
  <si>
    <t>Петля  CLIP top BLUMOTION 110  накладная, чашка петли INSERTA 50/250, 73B3590</t>
  </si>
  <si>
    <t>Петля  CLIP top BLUMOTION 110 вкладная (250), 71B3750</t>
  </si>
  <si>
    <t>Петля  CLIP top BLUMOTION 110 вкладная EXPANDO, 71B378E</t>
  </si>
  <si>
    <t>Петля  CLIP top BLUMOTION 110 вкладная INSERTA, 71B3790</t>
  </si>
  <si>
    <t>Петля  CLIP top BLUMOTION 110 полунакладная(250), 71B3650</t>
  </si>
  <si>
    <t>Петля  CLIP top BLUMOTION 155°  0 вхождение, накладная  (125) , 71B7550</t>
  </si>
  <si>
    <t>Петля  CLIP top BLUMOTION 155°  0 вхождение, полунакладная  (125), 71B7650</t>
  </si>
  <si>
    <t>Петля  CLIP top BLUMOTION 83 гр. открывания вкладная под фальшпанель(50/250), 79B9550.83</t>
  </si>
  <si>
    <t>Петля  CLIP top BLUMOTION CRISTALLO 110  накладная (125), 71B4500C</t>
  </si>
  <si>
    <t>Петля  CLIP top BLUMOTION для профильных дверей, 1/2 наклад.ная , 95 °, 71B9650  MB V250 NI</t>
  </si>
  <si>
    <t>Петля  CLIP top BLUMOTION для профильных дверей, 125°, 0 вхождение,  накладная, 71B7550D</t>
  </si>
  <si>
    <t>Петля  CLIP top BLUMOTION для профильных дверей, вкладная , 95°, 71B9750  MB V250 NI</t>
  </si>
  <si>
    <t xml:space="preserve">Петля  CLIP top BLUMOTION для профильных дверей, накладная, 95°, 71B9550  MB V250 NI      </t>
  </si>
  <si>
    <t>Петля  CLIP top BLUMOTION для тонких фасадов, 110°, накладная,  EXPANDO T (125), 71B453T</t>
  </si>
  <si>
    <t>Петля  CLIP top BLUMOTION скрытый угол  вкладная (фальшпанель), чашка петли: INSERTA, 79B9590 MB V50</t>
  </si>
  <si>
    <t>Петля  CLIP top BLUMOTION скрытый угол вкладная (фальшпанель) (50/250), 79B9550</t>
  </si>
  <si>
    <t>Петля  CLIP top BLUMOTION скрытый угол накладная (фальшпанель) (50/250), 79B9950</t>
  </si>
  <si>
    <t>Петля  CLIP top BLUMOTION стандартная 110  накладная EXPANDO (250), 71B358E</t>
  </si>
  <si>
    <t>Петля  CLIP top BLUMOTION стандартная 110  накладная INSERTA, 71B3590</t>
  </si>
  <si>
    <t>Петля  CLIP top BLUMOTION стандартная 110  полунакладная EXPANDO, 71B368E</t>
  </si>
  <si>
    <t>Петля  CLIP top BLUMOTION стандартная 110  полунакладная INSERTA, 71B3690</t>
  </si>
  <si>
    <t>Петля  CLIP top для профильных дверей, вкладная, 95°, без пружины, 70T9750.TL MB V50 NI</t>
  </si>
  <si>
    <t>Петля  CLIP top для профильных дверей, накладная, 95°, без пружины, 70T9550.TL MB V50</t>
  </si>
  <si>
    <t>Петля  CLIP top для тонких фасадов 110°, накладная, без пружины, чашка петли: EXPANDO T, 70T453T.TL</t>
  </si>
  <si>
    <t>Петля  CLIP top стандартная 110  накладная, без пружины, чашка петли: на шурупы (50/250), 70T3550.TL</t>
  </si>
  <si>
    <t>Петля  CLIP top стандартная 110°, вкладная, бeз прyжины, чaшкa пeтли: на шурупы 50/250, 70T3750.TL</t>
  </si>
  <si>
    <t>Петля  CLIP top стандартная 110°, полунакладная, бeз прyжины, чaшкa пeтли: на шурупы 50/250, 70T3650.TL</t>
  </si>
  <si>
    <t xml:space="preserve">Петля  Clip вкладн.100°(250), 71M2750                  </t>
  </si>
  <si>
    <t xml:space="preserve">Петля  Clip вкладн.107° (250), 75T1750                  </t>
  </si>
  <si>
    <t xml:space="preserve">Петля  Clip наклад.100° (250), 71M2550                  </t>
  </si>
  <si>
    <t xml:space="preserve">Петля  Clip наклад.107°  (250), 75T1550                  </t>
  </si>
  <si>
    <t xml:space="preserve">Петля Clip 1/2 100° (250), 71M2650                  </t>
  </si>
  <si>
    <t xml:space="preserve">Петля Clip 1/2 107гр. (250), 75T1650                  </t>
  </si>
  <si>
    <t xml:space="preserve">Петля Clip 1/2 120°, 71T5650                  </t>
  </si>
  <si>
    <t xml:space="preserve">Петля Clip 1/2 для проф.дверей, 71T9650                  </t>
  </si>
  <si>
    <t>Петля Clip 155 гр. 0 вхождение,  1/2  (25/125), 71T7600N</t>
  </si>
  <si>
    <t>Петля Clip 155 гр. 0 вхождение,  1/2  (25/125) НОВИНКА, 71T7650 MB V25 NI</t>
  </si>
  <si>
    <t>Петля Clip 155 гр. 0 вхождение, без пружины (25/125), 70T7500NTLMB</t>
  </si>
  <si>
    <t>Петля Clip 155 гр. 0 вхождение, без пружины (25/125) НОВИНКА, 70T7550.TLMB</t>
  </si>
  <si>
    <t>Петля Clip 155°  0 вхождение  (125), 71T7500N</t>
  </si>
  <si>
    <t>Петля Clip 155°  0 вхождение накладная  НОВИНКА, 71T7550 MB V125 NI</t>
  </si>
  <si>
    <t xml:space="preserve">Петля Clip 170°(125), 71T6550                  </t>
  </si>
  <si>
    <t xml:space="preserve">Петля Clip 170гр. 1/2, 71T6650                  </t>
  </si>
  <si>
    <t xml:space="preserve">Петля Clip Inserta 1/2 наклад., 75T1690                  </t>
  </si>
  <si>
    <t xml:space="preserve">Петля Clip Inserta накл. 120гр. "B"  (50), 73T5590B                 </t>
  </si>
  <si>
    <t xml:space="preserve">Петля Clip min вкладн.(50), 71T0750                  </t>
  </si>
  <si>
    <t xml:space="preserve">Петля Clip min наклад.(50), 71T0550                  </t>
  </si>
  <si>
    <t xml:space="preserve">Петля Clip mini 1/2 (50), 71T0650                  </t>
  </si>
  <si>
    <t xml:space="preserve">Петля Clip вкладн. для проф.дверей, 71T9750                  </t>
  </si>
  <si>
    <t xml:space="preserve">Петля Clip для алюм. рамки +45, 79A9608AT                </t>
  </si>
  <si>
    <t xml:space="preserve">Петля Clip для алюм.рамки вкладн.(50/250), 71T970A                  </t>
  </si>
  <si>
    <t xml:space="preserve">Петля Clip для алюм.рамки наклад.(50/250), 71T950A                  </t>
  </si>
  <si>
    <t xml:space="preserve">Петля Clip для алюм.рамки наклад.120° (под BLUMOTION 973A), 73T550AB                 </t>
  </si>
  <si>
    <t xml:space="preserve">Петля Clip для алюмин.рамки 1/2 (50), 71T960A                  </t>
  </si>
  <si>
    <t xml:space="preserve">Петля Clip для проф.дверей (250), 71T9550                  </t>
  </si>
  <si>
    <t xml:space="preserve">Петля Clip для складных дверей (25/125), 79T8500                  </t>
  </si>
  <si>
    <t xml:space="preserve">Петля Clip скрытый угол вкладная (фальшпанель) (50), 79T9550                  </t>
  </si>
  <si>
    <t xml:space="preserve">Петля Clip скрытый угол вкладная без пружины (фальшпанель) (50), 78T9550.TL               </t>
  </si>
  <si>
    <t xml:space="preserve">Петля Clip стекло +20, 79A4105                  </t>
  </si>
  <si>
    <t xml:space="preserve">Петля Clip стекло +45 (50), 79A4108                  </t>
  </si>
  <si>
    <t xml:space="preserve">Петля Clip стекло 1/2 , 75T4200                  </t>
  </si>
  <si>
    <t xml:space="preserve">Петля Clip стекло вкладная , 75T4300                  </t>
  </si>
  <si>
    <t xml:space="preserve">Петля Clip стекло накладная (250), 75T4100                  </t>
  </si>
  <si>
    <t xml:space="preserve">Петля Cristallo без пружины, 78C450ВT                 </t>
  </si>
  <si>
    <t xml:space="preserve">Петля Cristallo с пружиной (125), 79C450BT                 </t>
  </si>
  <si>
    <t>Петля для узкой алюминиевой рамки, 95°, накладная, без пружины(50/250), 70T950A.TL</t>
  </si>
  <si>
    <t>Петля Модуль  п.фальшпан. 94° под стекло с отверст., 99M4100 GT-MB V50S/NI</t>
  </si>
  <si>
    <t xml:space="preserve">Петля Модуль 1/2 (250), 91M2650                  </t>
  </si>
  <si>
    <t xml:space="preserve">Петля Модуль BLUMOTION скр.угол (50/250), 99B9550                  </t>
  </si>
  <si>
    <t xml:space="preserve">Петля Модуль вклад.(250), 91M2750                  </t>
  </si>
  <si>
    <t xml:space="preserve">Петля Модуль к дв.холодильн.3-мерн.регулир.95°п.самор (спец.отв)НОВИНКА (250), 91K9550                  </t>
  </si>
  <si>
    <t xml:space="preserve">Петля Модуль накладная 100 гр.(250), 91M2550                  </t>
  </si>
  <si>
    <t>Петля Модуль накладная Экспандо с ответной планкой(250), 91M258E.E0</t>
  </si>
  <si>
    <t xml:space="preserve">Петля Модуль скр.угол (50/250), 99M9550                  </t>
  </si>
  <si>
    <t>Петля накладная для алюм. рамки,  под зажим, 71T950A.22</t>
  </si>
  <si>
    <t xml:space="preserve">Планка Clip Expando (500), 174E6100.01              </t>
  </si>
  <si>
    <t xml:space="preserve">Планка Clip Expando подъем 3 мм (500), 174E6130.01              </t>
  </si>
  <si>
    <t xml:space="preserve">Планка Clip крест. с евров. (28/32), 173L8300                 </t>
  </si>
  <si>
    <t>Планка Clip крест. с евров. 9мм, 175L8190   MPL    V50  NI</t>
  </si>
  <si>
    <t xml:space="preserve">Планка Clip под саморез  (500), 173L6100                 </t>
  </si>
  <si>
    <t xml:space="preserve">Планка Clip под саморез подъем 3мм  (500), 173L6130                 </t>
  </si>
  <si>
    <t xml:space="preserve">Планка Clip подъем 6мм (50), 175H9160                 </t>
  </si>
  <si>
    <t xml:space="preserve">Планка Clip подъем 9мм монтаж на евровинт 6 х 14,5, 175H9190                 </t>
  </si>
  <si>
    <t xml:space="preserve">Планка Clip подъем 9мм(50/250), 175H7190                 </t>
  </si>
  <si>
    <t xml:space="preserve">Планка Clip подьем 18мм(250), 175H7190.22              </t>
  </si>
  <si>
    <t>Планка Clip прямая  универсальная подъем 3мм, 175H3130   MPL   V500  NI</t>
  </si>
  <si>
    <t>Планка Clip прямая  Экспандо, 177H5400E DUEPL</t>
  </si>
  <si>
    <t xml:space="preserve">Планка Clip с еврошурупом (500), 173L8100                 </t>
  </si>
  <si>
    <t xml:space="preserve">Планка Clip с еврошурупом 3мм (500), 173L8130                 </t>
  </si>
  <si>
    <t xml:space="preserve">Планка Clip с еврошурупом для 1/2 установки, 173L8100.21              </t>
  </si>
  <si>
    <t xml:space="preserve">Планка Clip с эксцентриком  (500), 173H7100                 </t>
  </si>
  <si>
    <t xml:space="preserve">Планка Clip с эксцентриком Expando,  пробка 8 мм, 174H710ZE                </t>
  </si>
  <si>
    <t xml:space="preserve">Планка Clip с эксцентриком Expando, пробка 11,5 мм (500), 174H7100E                </t>
  </si>
  <si>
    <t xml:space="preserve">Планка Clip с эксцентриком подъем 3мм (50/500), 173H7130                 </t>
  </si>
  <si>
    <t xml:space="preserve">Планка Модуль Expando, 194E6100.ED              </t>
  </si>
  <si>
    <t xml:space="preserve">Планка Модуль крест.для хол.к петле 91К9 НОВИНКА (500), 194K6100E             </t>
  </si>
  <si>
    <t xml:space="preserve">Планка Модуль под саморез  (500), 193L6100                 </t>
  </si>
  <si>
    <t xml:space="preserve">Планка Модуль под саморез 3мм (500), 193L6130                 </t>
  </si>
  <si>
    <t xml:space="preserve">Планка Модуль с евровинтом подъем 3мм(500), 193L8130                 </t>
  </si>
  <si>
    <t xml:space="preserve">Планка Модуль с евровинтом(500), 193L8100                 </t>
  </si>
  <si>
    <t xml:space="preserve">Планка Модуль скрыт.угол (250), 199.8130                 </t>
  </si>
  <si>
    <t>Планка на клею Clip CRISTALLO, прям., цинк, РВ:двухсоставная (20), 175M4C20   MPL GL+SP SMNI</t>
  </si>
  <si>
    <t>Планка на клею Clip CRISTALLO, прям., цинк, РВ:двухсоставная (25), 175M4C20N</t>
  </si>
  <si>
    <t>Пластина  для петли CRISTALLO на клею,  для стекол и зеркал, песочно-серый + матов. никелиров., 70T4568C GL+SP</t>
  </si>
  <si>
    <t>Пластина  для петли CRISTALLO на клею, прямоугольная, для зеркал, специально-никелиров, 70T4568C SP</t>
  </si>
  <si>
    <t xml:space="preserve">Пластина  для петли Cristallo под зеркало, 78C4568 SP               </t>
  </si>
  <si>
    <t xml:space="preserve">Пластина  для петли Cristallo под стекло и зеркало (50/250), 78C4568 GL+SP            </t>
  </si>
  <si>
    <t xml:space="preserve">Подкладка -5° подъем 6мм  (50), 171A5500 W-DIST V50 NI   </t>
  </si>
  <si>
    <t>Подкладка +5° подъем 0.8мм  (50), 171A5010 W-DIST V50 NI</t>
  </si>
  <si>
    <t xml:space="preserve">Саморез для прямых отв.планок, 629.170V                 </t>
  </si>
  <si>
    <t xml:space="preserve">Угловая петля Clip -15, 79A5453                  </t>
  </si>
  <si>
    <t>Угловая петля Clip -15 без пружины, 78A5453.T</t>
  </si>
  <si>
    <t>Угловая петля Clip -30, 79A5451.T</t>
  </si>
  <si>
    <t xml:space="preserve">Угловая петля Clip -30  без пружины (50/250), 78A5451.T                </t>
  </si>
  <si>
    <t xml:space="preserve">Угловая петля Clip -45, 79A5450                  </t>
  </si>
  <si>
    <t xml:space="preserve">Угловая петля Clip +15 (50/250), 79A9454                  </t>
  </si>
  <si>
    <t>Угловая петля Clip +15, без пружины (50/250), 78A9454</t>
  </si>
  <si>
    <t xml:space="preserve">Угловая петля Clip +20 (50/250), 79A9555                  </t>
  </si>
  <si>
    <t xml:space="preserve">Угловая петля Clip +30 II (накладная)(50/250), 79A9556.T                </t>
  </si>
  <si>
    <t xml:space="preserve">Угловая петля Clip +30 III (полное наложение)(50/250), 79A9456.T                </t>
  </si>
  <si>
    <t>Угловая петля Clip +30 без пружины  максим.накладная(50/250), 78A9456.TL</t>
  </si>
  <si>
    <t>Угловая петля Clip +30 без пружины накладная(50/250), 78A9556.TL</t>
  </si>
  <si>
    <t xml:space="preserve">Угловая петля Clip +45 I (1/2 накладная)(50/250), 79A9658.T                </t>
  </si>
  <si>
    <t xml:space="preserve">Угловая петля Clip +45 II (накладная)(50/250), 79T5550                  </t>
  </si>
  <si>
    <t xml:space="preserve">Угловая петля Clip +45 III (полное наложение)(50/250), 79A9458.T                </t>
  </si>
  <si>
    <t xml:space="preserve">Угловая петля Clip +45 БЕЗ пружины 1/2 накладная(50), 78A9658.T                </t>
  </si>
  <si>
    <t xml:space="preserve">Угловая петля Clip +45 без пружины накладная(50/250), 78T5550          </t>
  </si>
  <si>
    <t>Угловая петля CLIP top  -45 III (полное наложение) без пружины, 78A5450.T</t>
  </si>
  <si>
    <t>Угловая петля CLIP top  BLUMOTION -15  INSERTA, 79B3493 MB15- V50</t>
  </si>
  <si>
    <t>Угловая петля CLIP top  BLUMOTION -15 (50/250), 79B3453</t>
  </si>
  <si>
    <t>Угловая петля CLIP top  BLUMOTION -30  INSERTA, 79B3491 MB30- V50</t>
  </si>
  <si>
    <t>Угловая петля CLIP top  BLUMOTION -30(50/250), 79B3451</t>
  </si>
  <si>
    <t>Угловая петля CLIP top  BLUMOTION -45 (50/250), 79B3450</t>
  </si>
  <si>
    <t>Угловая петля CLIP top  BLUMOTION +15  INSERTA, 79B9494 MB15+ V50</t>
  </si>
  <si>
    <t>Угловая петля CLIP top  BLUMOTION +15 (50/250), 79B9454</t>
  </si>
  <si>
    <t>Угловая петля CLIP top  BLUMOTION +20 (50), 79B9555</t>
  </si>
  <si>
    <t>Угловая петля CLIP top  BLUMOTION +30, 79B9456</t>
  </si>
  <si>
    <t>Угловая петля CLIP top  BLUMOTION +30  (50), 79B9556</t>
  </si>
  <si>
    <t>Угловая петля CLIP top  BLUMOTION +30  INSERTA II (накладная)(50/250), 79B9596 MB30+ V50</t>
  </si>
  <si>
    <t>Угловая петля CLIP top  BLUMOTION +30  INSERTA III (полное наложение)(50/250), 79B9496 MB30+ V50</t>
  </si>
  <si>
    <t>Угловая петля CLIP top  BLUMOTION +45   INSERTA  III (полное наложение)(50/250), 79B9498 MB45+ V50</t>
  </si>
  <si>
    <t xml:space="preserve">Угловая петля CLIP top  BLUMOTION +45   INSERTA II (накладная)(50/250), 79B3598  </t>
  </si>
  <si>
    <t>Угловая петля CLIP top  BLUMOTION +45  INSERTA I (1/2 накладная)(50/250), 79B9698 MB45+ V50</t>
  </si>
  <si>
    <t>Угловая петля CLIP top  BLUMOTION +45 I (1/2 накладная) (50), 79B9658</t>
  </si>
  <si>
    <t>Угловая петля CLIP top  BLUMOTION +45 II (накладная) (50), 79B3558</t>
  </si>
  <si>
    <t>Угловая петля CLIP top  BLUMOTION +45 III (полное наложение)(50/250), 79B9458</t>
  </si>
  <si>
    <t xml:space="preserve">Угловая петля Модуль +45 107° откр.(50/250), 99M1550                  </t>
  </si>
  <si>
    <t xml:space="preserve">BLUMOTION на петлю 155 (71T7500N) (125) черный оникс, 973A7000  ONYX           </t>
  </si>
  <si>
    <t>Декоративная заглушка для петли  накладной CLIP TOP  черный оникс БЕЗ ЛОГОТИПА, 70.1553   ABD  V1000 ONS</t>
  </si>
  <si>
    <t xml:space="preserve">Декоративная заглушка для петли  накладной CLIP TOP  черный оникс(1000), 70.1503.BP ONYX          </t>
  </si>
  <si>
    <t>Декоративная заглушка для петли 1/2 накл. 107, 120 гр,  CLIP top BLUMOTION 110 черный оникс, 70.1663 ABD V1000 ONS</t>
  </si>
  <si>
    <t>Заглушка для чашки петли  71B3550 черный оникс(1000), 70T3504  ONYX</t>
  </si>
  <si>
    <t>Заглушка для чашки петли  черный оникс на петлю 107 гр , 70T1504 TO-AB 1000 ONYX</t>
  </si>
  <si>
    <t>Петля  CLIP top  для профильных дверей, вкладная, 95°, без пружины, черный оникс(50/250), 70T9750.TLMB V50 ONS</t>
  </si>
  <si>
    <t>Петля  CLIP top  для профильных дверей, накладная, 95°, без пружины, черный оникс, 70T9550.TL MB V50 ONYX</t>
  </si>
  <si>
    <t>Петля  CLIP top  для профильных дверей, полунакладная, 95°, без пружины, черный оникс, 70T9650.TL MB V50 ONYX</t>
  </si>
  <si>
    <t>Петля  CLIP top 155 гр. 0 вхождение  черный оникс накладная , 71T7500N ONYX</t>
  </si>
  <si>
    <t>Петля  CLIP top 155 гр. 0 вхождение  черный оникс полунакладная INSERTA, 71T7640N01 MB V125 ONYX</t>
  </si>
  <si>
    <t xml:space="preserve">Петля  CLIP top 155 гр. накладная, 0 вхождение, черный оникс  без пружины, 70T7500NTLMB V25 ONYX </t>
  </si>
  <si>
    <t>Петля  CLIP top 155°  0 вхождение, накладная, без пружины, черный оникс  (125) , 70T7550.TL ONYX</t>
  </si>
  <si>
    <t>Петля  CLIP top BLUMOTION 110  накладная черный оникс (250), 71B3550 ONYX</t>
  </si>
  <si>
    <t>Петля  CLIP top BLUMOTION 110 вкладная черный оникс, 71B3750 ONYX</t>
  </si>
  <si>
    <t>Петля  CLIP top BLUMOTION 110 полунакладная черный оникс(250), 71B3650 ONYX</t>
  </si>
  <si>
    <t>Петля  CLIP top BLUMOTION 155°  0 вхождение, накладная, черный оникс  (125) , 71B7550 ONYX</t>
  </si>
  <si>
    <t>Петля  CLIP top BLUMOTION CRISTALLO 110  накладная черный оникс, 71B4500C ONYX</t>
  </si>
  <si>
    <t>Петля  CLIP top BLUMOTION для профильных дверей, 1/2 наклад.ная , 95 ° черный оникс, 71B9650  MB V50 ONYX</t>
  </si>
  <si>
    <t>Петля  CLIP top BLUMOTION для профильных дверей, вкладная , 95° черный оникс, 71B9750  MB V50 ONYX</t>
  </si>
  <si>
    <t>Петля  CLIP top BLUMOTION для профильных дверей, накладная, 95° черный оникс, 71B9550  MB V250 ONYX</t>
  </si>
  <si>
    <t>Петля  CLIP top BLUMOTION для тонких фасадов, 110°, накладная,  EXPANDO T, черный оникс, 71B453T ONYX</t>
  </si>
  <si>
    <t>Петля  CLIP top BLUMOTION скрытый угол вкладная  черный оникс(250), 79B9550 ONYX</t>
  </si>
  <si>
    <t>Петля Clip top 155° 0 вхождение, черн, оникс, накладная,  INSERTA, 71T7540N01MB  V125  ONYX</t>
  </si>
  <si>
    <t>Петля Clip top 155° 0 вхождение, черн, оникс, накладная, без пружины INSERTA, 70T7540NT1MB  V25  ONYX</t>
  </si>
  <si>
    <t xml:space="preserve">Петля CLIP top петля для алюминиевых рамок, накладная, черный оникс(50/250), 71T950A  ONYX           </t>
  </si>
  <si>
    <t>Планка Clip ответная, крест., 3мм, Expando,  с эксцентриком, черный оникс(500), 174H7130E  ONYX</t>
  </si>
  <si>
    <t xml:space="preserve">Планка Clip подъем 6мм черный оникс (50), 175H9160  MPL V50 ONS    </t>
  </si>
  <si>
    <t>Планка Clip прямая  универсальная подъем 3мм черный оникс (500), 175H3130 ONYX</t>
  </si>
  <si>
    <t>Планка Clip прямая  универсальная черный оникс(500), 175H3100 ONYX</t>
  </si>
  <si>
    <t>Планка Clip с эксцентриком Expando, пробка 11,5 мм черный оникс(500), 174H7100E  ONYX</t>
  </si>
  <si>
    <t>Угловая петля CLIP top  BLUMOTION +15 INSERTA черный оникс, 79B9494  ONYX</t>
  </si>
  <si>
    <t>Угловая петля CLIP top  BLUMOTION +30  INSERTA черный оникс II (накладная)(50/250), 79B9596 ONYX</t>
  </si>
  <si>
    <t>Угловая петля CLIP top  BLUMOTION +45   INSERTA черный оникс I (1/2 накладная)(50/250), 79B9698  ONYX</t>
  </si>
  <si>
    <t>Угловая петля CLIP top  BLUMOTION +45   INSERTA черный оникс II (накладная)(50/250), 79B3598 ONYX</t>
  </si>
  <si>
    <t>Навес  регулир. темно-серый левый, 48N0510.03S.AUF L250 TGR</t>
  </si>
  <si>
    <t>Навес  регулир. темно-серый правый, 48N0510.02S.AUF R250 TGR</t>
  </si>
  <si>
    <t>Распорный дюбель (EXPANDO-T), пластмасса, темно-серый (100), 70T4532T</t>
  </si>
  <si>
    <t>Саморез, потайная головка, Ø3,5 мм, дл.: 15 мм , 609.1500</t>
  </si>
  <si>
    <t>Вал синхронизатора TANDEM TIP-ON и фиксатора выдвижной полки (ШК = 1400) круглый, ZST.1089W</t>
  </si>
  <si>
    <t>Задний держатель  для выдвижной полки TANDEM и MOVENTO, T51.7000.01AUF-H V250  NA</t>
  </si>
  <si>
    <t>Фиксатор выдвижной полки (для16 мм), орион-серый(1/10), 295H5700</t>
  </si>
  <si>
    <t>Старая цена</t>
  </si>
  <si>
    <t>Акционный прайс-лист на системы выдвижения LEGRABOX в цвете гавана коричневый матовый (Blum)</t>
  </si>
  <si>
    <t>Комплект ящика LEGRABOX LPM45 - царга М, 450 мм, гавана коричневый матовый</t>
  </si>
  <si>
    <t>Комплект ящика LEGRABOX LPM50 - царга М, 500 мм, гавана коричневый матовый</t>
  </si>
  <si>
    <t>Комплект внутреннего ящика LEGRABOX LPMP45 - царга М, 450 мм, гавана коричневый матовый</t>
  </si>
  <si>
    <t>Комплект внутреннего ящика LEGRABOX LPMP50 - царга М, 500 мм, гавана коричневый матовый</t>
  </si>
  <si>
    <t>Комплект ящика LEGRABOX LPK50 - царга "K", 500 мм, гавана коричневый матовый</t>
  </si>
  <si>
    <t>Комплект ящика LEGRABOX LPС50 - царга "C", 500 мм, гавана коричневый матовый</t>
  </si>
  <si>
    <t>Комплект внутреннего ящика LEGRABOX LPСR50 - царга "C", передняя панель с релингом, 500 мм, гавана коричневый матовый</t>
  </si>
  <si>
    <t>Комплект внутреннего ящика LEGRABOX LPСV50 - царга "C", передняя панель со вставкой, 500 мм, гавана коричневый матовый</t>
  </si>
  <si>
    <t>LEGRABOX pure - ящики с металлическими боковинами на направляющих полного выдвижения с нагрузкой до 40 кг и технологией TIP-ON (механическое открытие по нажатию)</t>
  </si>
  <si>
    <t>Подробнее о LEGRABOX</t>
  </si>
  <si>
    <t>Фото</t>
  </si>
  <si>
    <t xml:space="preserve">Новая цена со скидкой 30% до 31.05.22 </t>
  </si>
  <si>
    <t>Установите курс Евро</t>
  </si>
  <si>
    <t>Оплата производится в рублях по курсу Евро на дату платежа.</t>
  </si>
  <si>
    <t>Держатель BOXCOVER передний симметричный сер. орион R+L (80), Z36L002G1S BOX-V V80 OG-M R+L</t>
  </si>
  <si>
    <t>Комплект перед.крепл.внутр. TANDEMBOX ANTARO 1рел, высота "C" т. серый, ZIF.74C0 R737</t>
  </si>
  <si>
    <t>Заднее крепление TANDEMBOX "K" R+L серый (50), Z30K000S R9006 R+L</t>
  </si>
  <si>
    <t xml:space="preserve">Р0000004697 </t>
  </si>
  <si>
    <t>Заднее крепление TANDEMBOX "N" R+L БЕЛЫЙ, Z30N000S.04 W R+L</t>
  </si>
  <si>
    <t>Заднее крепление TANDEMBOX "N" R+L серый (50), Z30N000S.04 R9006 R+L</t>
  </si>
  <si>
    <t>Заднее крепление TANDEMBOX R+L с 1 рел. БЕЛЫЙ (50), Z30B000S.04 W R+L</t>
  </si>
  <si>
    <t>Заднее крепление TANDEMBOX R+L с 1 рел. серый (50), Z30B000S.04 R9006 R+L</t>
  </si>
  <si>
    <t>Заднее крепление TANDEMBOX R+L БЕЛЫЙ, Z30M000S.04 W R+L</t>
  </si>
  <si>
    <t>Царга TANDEMBOX "K" 450мм R+L белая (6), 378K4502S W</t>
  </si>
  <si>
    <t>Царга TANDEMBOX "K" 450мм R+L серая (16), 378K4502S R9006</t>
  </si>
  <si>
    <t>Царга TANDEMBOX "K" 500мм R+L белая, 378K5002S W</t>
  </si>
  <si>
    <t>Царга TANDEMBOX "K" 500мм R+L серая (16), 378K5002S R9006</t>
  </si>
  <si>
    <t>Царга TANDEMBOX "N" 450мм R+L белая (новинка) 20, 378N4502S W</t>
  </si>
  <si>
    <t>Царга TANDEMBOX "N" 450мм R+L серая (новинка) 20, 378N4502S R9006</t>
  </si>
  <si>
    <t>Царга TANDEMBOX 400мм R+L БЕЛАЯ, 378M4002S W</t>
  </si>
  <si>
    <t>Царга TANDEMBOX 400мм R+L серая, 378M4002S R9006</t>
  </si>
  <si>
    <t>Царга TANDEMBOX 450мм R+L серая(20), 378M4502S R9006</t>
  </si>
  <si>
    <t>Царга TANDEMBOX 450мм R+L БЕЛАЯ (20) new, 378M4502S W</t>
  </si>
  <si>
    <t>Царга TANDEMBOX 550мм R+L белая (20), 378M5502S W</t>
  </si>
  <si>
    <t>Царга TANDEMBOX 550мм R+L серая новинка, 378M5502S R9006</t>
  </si>
  <si>
    <t>Царга TANDEMBOX 600мм R+L серая, 378M6002S R9006</t>
  </si>
  <si>
    <t>Царга TANDEMBOX 650мм R+L серая, 378M6502S R9006</t>
  </si>
  <si>
    <t>Прайс-лист действителен с 22 марта по 31 мая 2022 года (цены от 04.04.22)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</si>
</sst>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р_."/>
    <numFmt numFmtId="166" formatCode="#,##0.000"/>
  </numFmts>
  <fonts count="36" x14ac:knownFonts="1">
    <font>
      <sz val="11"/>
      <color rgb="FF000000"/>
      <name val="Calibri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rebuchet MS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0"/>
      <name val="Montserrat"/>
      <charset val="204"/>
    </font>
    <font>
      <sz val="10"/>
      <color rgb="FF000000"/>
      <name val="Montserrat"/>
      <charset val="204"/>
    </font>
    <font>
      <sz val="8"/>
      <name val="Montserrat"/>
      <charset val="204"/>
    </font>
    <font>
      <b/>
      <sz val="10"/>
      <name val="Montserrat"/>
      <charset val="204"/>
    </font>
    <font>
      <b/>
      <sz val="10"/>
      <color theme="0"/>
      <name val="Montserrat"/>
      <charset val="204"/>
    </font>
    <font>
      <sz val="10"/>
      <name val="Montserrat"/>
      <charset val="204"/>
    </font>
    <font>
      <sz val="8"/>
      <color theme="1"/>
      <name val="Montserrat"/>
      <charset val="204"/>
    </font>
    <font>
      <sz val="8"/>
      <color rgb="FF000000"/>
      <name val="Montserrat"/>
      <charset val="204"/>
    </font>
    <font>
      <b/>
      <u/>
      <sz val="10"/>
      <color rgb="FF0000FF"/>
      <name val="Montserrat"/>
      <charset val="204"/>
    </font>
    <font>
      <b/>
      <u/>
      <sz val="10"/>
      <color rgb="FFFF4208"/>
      <name val="Montserrat"/>
      <charset val="204"/>
    </font>
    <font>
      <b/>
      <sz val="10"/>
      <color rgb="FFFFFF00"/>
      <name val="Montserrat"/>
      <charset val="204"/>
    </font>
    <font>
      <b/>
      <sz val="10"/>
      <color rgb="FFFFFFFF"/>
      <name val="Montserrat"/>
      <charset val="204"/>
    </font>
    <font>
      <sz val="10"/>
      <color rgb="FFFC5214"/>
      <name val="Montserrat"/>
      <charset val="204"/>
    </font>
    <font>
      <u/>
      <sz val="10"/>
      <color rgb="FFFC5214"/>
      <name val="Montserrat"/>
      <charset val="204"/>
    </font>
    <font>
      <b/>
      <sz val="11"/>
      <color rgb="FFFC5214"/>
      <name val="Montserrat"/>
      <charset val="204"/>
    </font>
    <font>
      <b/>
      <sz val="8"/>
      <color theme="1"/>
      <name val="Arial"/>
      <family val="2"/>
      <charset val="204"/>
    </font>
    <font>
      <b/>
      <sz val="10"/>
      <color rgb="FFFC5214"/>
      <name val="Montserrat"/>
      <charset val="204"/>
    </font>
    <font>
      <sz val="9"/>
      <name val="Montserrat"/>
      <charset val="204"/>
    </font>
    <font>
      <b/>
      <sz val="9"/>
      <name val="Montserrat"/>
      <charset val="204"/>
    </font>
    <font>
      <sz val="9"/>
      <color theme="1"/>
      <name val="Montserrat"/>
      <charset val="204"/>
    </font>
    <font>
      <b/>
      <sz val="10"/>
      <color theme="1"/>
      <name val="Montserrat"/>
      <charset val="204"/>
    </font>
    <font>
      <u/>
      <sz val="11"/>
      <color theme="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5B5B5B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A0A0A0"/>
        <bgColor rgb="FFC0C0C0"/>
      </patternFill>
    </fill>
    <fill>
      <patternFill patternType="solid">
        <fgColor rgb="FFB4B4B4"/>
        <bgColor rgb="FFC0C0C0"/>
      </patternFill>
    </fill>
    <fill>
      <patternFill patternType="solid">
        <fgColor rgb="FFB4B4B4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CDCDC"/>
        <bgColor rgb="FFFFFFFF"/>
      </patternFill>
    </fill>
    <fill>
      <patternFill patternType="solid">
        <fgColor rgb="FFF0F0F0"/>
        <bgColor indexed="64"/>
      </patternFill>
    </fill>
    <fill>
      <patternFill patternType="solid">
        <fgColor rgb="FF969696"/>
        <bgColor rgb="FFC0C0C0"/>
      </patternFill>
    </fill>
    <fill>
      <patternFill patternType="solid">
        <fgColor rgb="FF646464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rgb="FFC0C0C0"/>
      </patternFill>
    </fill>
    <fill>
      <patternFill patternType="solid">
        <fgColor rgb="FFFC5214"/>
        <bgColor rgb="FFC0C0C0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6" fillId="0" borderId="0"/>
    <xf numFmtId="0" fontId="10" fillId="0" borderId="0"/>
    <xf numFmtId="0" fontId="6" fillId="0" borderId="0"/>
    <xf numFmtId="0" fontId="3" fillId="0" borderId="0"/>
    <xf numFmtId="0" fontId="6" fillId="0" borderId="0"/>
    <xf numFmtId="0" fontId="2" fillId="0" borderId="0"/>
    <xf numFmtId="3" fontId="11" fillId="2" borderId="1">
      <alignment horizontal="center" vertical="center"/>
    </xf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94">
    <xf numFmtId="0" fontId="0" fillId="0" borderId="0" xfId="0" applyFont="1" applyAlignment="1"/>
    <xf numFmtId="0" fontId="12" fillId="0" borderId="0" xfId="0" applyFont="1" applyAlignment="1"/>
    <xf numFmtId="2" fontId="12" fillId="0" borderId="1" xfId="0" applyNumberFormat="1" applyFont="1" applyBorder="1" applyAlignment="1">
      <alignment vertical="center"/>
    </xf>
    <xf numFmtId="0" fontId="12" fillId="0" borderId="0" xfId="0" applyFont="1" applyFill="1" applyAlignment="1"/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horizontal="left" vertical="center"/>
    </xf>
    <xf numFmtId="3" fontId="17" fillId="9" borderId="6" xfId="0" applyNumberFormat="1" applyFont="1" applyFill="1" applyBorder="1" applyAlignment="1">
      <alignment horizontal="center" vertical="center" wrapText="1"/>
    </xf>
    <xf numFmtId="3" fontId="17" fillId="9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3" fontId="16" fillId="3" borderId="1" xfId="0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3" fontId="19" fillId="0" borderId="0" xfId="0" applyNumberFormat="1" applyFont="1" applyAlignment="1">
      <alignment horizontal="left" vertical="center"/>
    </xf>
    <xf numFmtId="3" fontId="19" fillId="0" borderId="0" xfId="0" applyNumberFormat="1" applyFont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3" fontId="18" fillId="11" borderId="3" xfId="0" applyNumberFormat="1" applyFont="1" applyFill="1" applyBorder="1" applyAlignment="1">
      <alignment horizontal="center" vertical="center" wrapText="1"/>
    </xf>
    <xf numFmtId="3" fontId="16" fillId="10" borderId="7" xfId="0" applyNumberFormat="1" applyFont="1" applyFill="1" applyBorder="1" applyAlignment="1">
      <alignment horizontal="left" vertical="center"/>
    </xf>
    <xf numFmtId="3" fontId="16" fillId="5" borderId="1" xfId="0" applyNumberFormat="1" applyFont="1" applyFill="1" applyBorder="1" applyAlignment="1">
      <alignment horizontal="left" vertical="center"/>
    </xf>
    <xf numFmtId="3" fontId="16" fillId="8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left" vertical="center"/>
    </xf>
    <xf numFmtId="0" fontId="16" fillId="6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3" fontId="16" fillId="3" borderId="1" xfId="0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0" fontId="23" fillId="0" borderId="0" xfId="4" applyFont="1" applyAlignment="1">
      <alignment vertical="center"/>
    </xf>
    <xf numFmtId="166" fontId="28" fillId="14" borderId="6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2" fontId="13" fillId="0" borderId="1" xfId="0" applyNumberFormat="1" applyFont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/>
    <xf numFmtId="2" fontId="12" fillId="12" borderId="1" xfId="0" applyNumberFormat="1" applyFont="1" applyFill="1" applyBorder="1" applyAlignment="1">
      <alignment vertical="center"/>
    </xf>
    <xf numFmtId="0" fontId="1" fillId="0" borderId="8" xfId="17" applyNumberFormat="1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" fillId="0" borderId="1" xfId="17" applyNumberFormat="1" applyFont="1" applyBorder="1" applyAlignment="1">
      <alignment vertical="top" wrapText="1"/>
    </xf>
    <xf numFmtId="2" fontId="12" fillId="0" borderId="1" xfId="0" applyNumberFormat="1" applyFont="1" applyFill="1" applyBorder="1" applyAlignment="1">
      <alignment vertical="center"/>
    </xf>
    <xf numFmtId="3" fontId="16" fillId="15" borderId="2" xfId="0" applyNumberFormat="1" applyFont="1" applyFill="1" applyBorder="1" applyAlignment="1">
      <alignment horizontal="left" vertical="center"/>
    </xf>
    <xf numFmtId="3" fontId="30" fillId="8" borderId="1" xfId="0" applyNumberFormat="1" applyFont="1" applyFill="1" applyBorder="1" applyAlignment="1">
      <alignment horizontal="center" vertical="center" wrapText="1"/>
    </xf>
    <xf numFmtId="3" fontId="18" fillId="16" borderId="3" xfId="0" applyNumberFormat="1" applyFont="1" applyFill="1" applyBorder="1" applyAlignment="1">
      <alignment horizontal="center" vertical="center" wrapText="1"/>
    </xf>
    <xf numFmtId="166" fontId="28" fillId="14" borderId="3" xfId="0" applyNumberFormat="1" applyFont="1" applyFill="1" applyBorder="1" applyAlignment="1">
      <alignment horizontal="center" vertical="center"/>
    </xf>
    <xf numFmtId="3" fontId="31" fillId="15" borderId="2" xfId="0" applyNumberFormat="1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 wrapText="1"/>
    </xf>
    <xf numFmtId="3" fontId="31" fillId="5" borderId="1" xfId="0" applyNumberFormat="1" applyFont="1" applyFill="1" applyBorder="1" applyAlignment="1">
      <alignment horizontal="left" vertical="center"/>
    </xf>
    <xf numFmtId="49" fontId="31" fillId="8" borderId="1" xfId="0" applyNumberFormat="1" applyFont="1" applyFill="1" applyBorder="1" applyAlignment="1">
      <alignment horizontal="left" vertical="center" wrapText="1"/>
    </xf>
    <xf numFmtId="3" fontId="31" fillId="8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left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3" fontId="31" fillId="3" borderId="1" xfId="0" applyNumberFormat="1" applyFont="1" applyFill="1" applyBorder="1" applyAlignment="1">
      <alignment horizontal="center" vertical="center" wrapText="1"/>
    </xf>
    <xf numFmtId="3" fontId="31" fillId="5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1" fillId="0" borderId="1" xfId="17" applyNumberFormat="1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34" fillId="15" borderId="2" xfId="0" applyFont="1" applyFill="1" applyBorder="1" applyAlignment="1">
      <alignment horizontal="left" vertical="center" wrapText="1"/>
    </xf>
    <xf numFmtId="0" fontId="35" fillId="17" borderId="1" xfId="1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left" vertical="center" wrapText="1"/>
    </xf>
    <xf numFmtId="3" fontId="31" fillId="3" borderId="1" xfId="0" applyNumberFormat="1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>
      <alignment horizontal="left" vertical="center" wrapText="1"/>
    </xf>
    <xf numFmtId="4" fontId="31" fillId="3" borderId="9" xfId="0" applyNumberFormat="1" applyFont="1" applyFill="1" applyBorder="1" applyAlignment="1">
      <alignment horizontal="center" vertical="center" wrapText="1"/>
    </xf>
    <xf numFmtId="3" fontId="31" fillId="3" borderId="9" xfId="0" applyNumberFormat="1" applyFont="1" applyFill="1" applyBorder="1" applyAlignment="1">
      <alignment horizontal="center" vertical="center" wrapText="1"/>
    </xf>
    <xf numFmtId="3" fontId="31" fillId="3" borderId="9" xfId="0" applyNumberFormat="1" applyFont="1" applyFill="1" applyBorder="1" applyAlignment="1">
      <alignment horizontal="left" vertical="center" wrapText="1"/>
    </xf>
    <xf numFmtId="0" fontId="18" fillId="11" borderId="3" xfId="0" applyFont="1" applyFill="1" applyBorder="1" applyAlignment="1">
      <alignment horizontal="center" vertical="center" wrapText="1"/>
    </xf>
    <xf numFmtId="3" fontId="18" fillId="11" borderId="3" xfId="0" applyNumberFormat="1" applyFont="1" applyFill="1" applyBorder="1" applyAlignment="1">
      <alignment horizontal="center" vertical="center"/>
    </xf>
    <xf numFmtId="49" fontId="19" fillId="9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0" fontId="26" fillId="0" borderId="0" xfId="12" quotePrefix="1" applyFont="1" applyAlignment="1">
      <alignment horizontal="center" vertical="center"/>
    </xf>
    <xf numFmtId="0" fontId="27" fillId="0" borderId="0" xfId="4" applyFont="1" applyAlignment="1">
      <alignment horizontal="center" vertical="center"/>
    </xf>
    <xf numFmtId="3" fontId="18" fillId="11" borderId="3" xfId="0" applyNumberFormat="1" applyFont="1" applyFill="1" applyBorder="1" applyAlignment="1">
      <alignment horizontal="center" vertical="center" wrapText="1"/>
    </xf>
  </cellXfs>
  <cellStyles count="18">
    <cellStyle name="Гиперссылка" xfId="1" builtinId="8"/>
    <cellStyle name="Гиперссылка 2" xfId="2"/>
    <cellStyle name="Гиперссылка 3" xfId="3"/>
    <cellStyle name="Гиперссылка 4" xfId="4"/>
    <cellStyle name="Обычный" xfId="0" builtinId="0"/>
    <cellStyle name="Обычный 2" xfId="5"/>
    <cellStyle name="Обычный 2 2" xfId="6"/>
    <cellStyle name="Обычный 2 3" xfId="7"/>
    <cellStyle name="Обычный 2 4" xfId="8"/>
    <cellStyle name="Обычный 3" xfId="9"/>
    <cellStyle name="Обычный 3 2" xfId="10"/>
    <cellStyle name="Обычный 4" xfId="11"/>
    <cellStyle name="Обычный 5" xfId="12"/>
    <cellStyle name="Обычный 6" xfId="13"/>
    <cellStyle name="Обычный_Лист1" xfId="17"/>
    <cellStyle name="Стиль 1" xfId="14"/>
    <cellStyle name="Финансовый 2" xfId="15"/>
    <cellStyle name="Финансовый 3" xfId="16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Стиль сводной таблицы 1" table="0" count="0"/>
  </tableStyles>
  <colors>
    <mruColors>
      <color rgb="FFFC52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56770</xdr:rowOff>
    </xdr:from>
    <xdr:to>
      <xdr:col>1</xdr:col>
      <xdr:colOff>1914525</xdr:colOff>
      <xdr:row>3</xdr:row>
      <xdr:rowOff>123825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3920"/>
          <a:ext cx="1828800" cy="448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Аспект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um.com/ru/ru/products/boxsystems/legrabox/overview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outlinePr summaryBelow="0" summaryRight="0"/>
  </sheetPr>
  <dimension ref="A1:J320"/>
  <sheetViews>
    <sheetView tabSelected="1" topLeftCell="B1" zoomScaleNormal="100" workbookViewId="0">
      <selection activeCell="H8" sqref="H8"/>
    </sheetView>
  </sheetViews>
  <sheetFormatPr defaultColWidth="14.42578125" defaultRowHeight="12.75" outlineLevelRow="1" x14ac:dyDescent="0.25"/>
  <cols>
    <col min="1" max="1" width="15.7109375" style="15" hidden="1" customWidth="1"/>
    <col min="2" max="2" width="120.7109375" style="15" customWidth="1"/>
    <col min="3" max="3" width="10.7109375" style="15" customWidth="1"/>
    <col min="4" max="5" width="30.7109375" style="15" customWidth="1"/>
    <col min="6" max="6" width="15.28515625" style="15" hidden="1" customWidth="1"/>
    <col min="7" max="10" width="9.140625" style="15" customWidth="1"/>
    <col min="11" max="16384" width="14.42578125" style="15"/>
  </cols>
  <sheetData>
    <row r="1" spans="1:10" ht="5.0999999999999996" customHeight="1" x14ac:dyDescent="0.25">
      <c r="A1" s="10"/>
      <c r="B1" s="14"/>
      <c r="C1" s="16"/>
      <c r="D1" s="17"/>
      <c r="E1" s="10"/>
      <c r="F1" s="4"/>
      <c r="G1" s="4"/>
      <c r="H1" s="4"/>
      <c r="I1" s="4"/>
      <c r="J1" s="4"/>
    </row>
    <row r="2" spans="1:10" ht="15" customHeight="1" x14ac:dyDescent="0.25">
      <c r="A2" s="18"/>
      <c r="B2" s="19"/>
      <c r="C2" s="11"/>
      <c r="D2" s="91" t="s">
        <v>3445</v>
      </c>
      <c r="E2" s="91"/>
      <c r="F2" s="6"/>
      <c r="G2" s="6"/>
      <c r="H2" s="6"/>
      <c r="I2" s="6"/>
      <c r="J2" s="6"/>
    </row>
    <row r="3" spans="1:10" ht="15" customHeight="1" x14ac:dyDescent="0.25">
      <c r="A3" s="10"/>
      <c r="B3" s="14"/>
      <c r="C3" s="36"/>
      <c r="D3" s="92" t="s">
        <v>1</v>
      </c>
      <c r="E3" s="92"/>
      <c r="F3" s="4"/>
      <c r="G3" s="4"/>
      <c r="H3" s="4"/>
      <c r="I3" s="4"/>
      <c r="J3" s="4"/>
    </row>
    <row r="4" spans="1:10" ht="15" customHeight="1" x14ac:dyDescent="0.25">
      <c r="A4" s="18"/>
      <c r="B4" s="19"/>
      <c r="C4" s="36"/>
      <c r="D4" s="92" t="s">
        <v>0</v>
      </c>
      <c r="E4" s="92"/>
      <c r="F4" s="6"/>
      <c r="G4" s="6"/>
      <c r="H4" s="6"/>
      <c r="I4" s="6"/>
      <c r="J4" s="6"/>
    </row>
    <row r="5" spans="1:10" ht="5.0999999999999996" customHeight="1" x14ac:dyDescent="0.25">
      <c r="A5" s="10"/>
      <c r="B5" s="14"/>
      <c r="C5" s="16"/>
      <c r="D5" s="17"/>
      <c r="E5" s="10"/>
      <c r="F5" s="4"/>
      <c r="G5" s="4"/>
      <c r="H5" s="4"/>
      <c r="I5" s="4"/>
      <c r="J5" s="4"/>
    </row>
    <row r="6" spans="1:10" ht="30" customHeight="1" x14ac:dyDescent="0.25">
      <c r="A6" s="90" t="s">
        <v>3900</v>
      </c>
      <c r="B6" s="90"/>
      <c r="C6" s="90"/>
      <c r="D6" s="79" t="s">
        <v>3910</v>
      </c>
      <c r="E6" s="80" t="s">
        <v>3911</v>
      </c>
      <c r="F6" s="4"/>
      <c r="G6" s="4"/>
      <c r="H6" s="4"/>
      <c r="I6" s="4"/>
      <c r="J6" s="4"/>
    </row>
    <row r="7" spans="1:10" ht="9.9499999999999993" customHeight="1" x14ac:dyDescent="0.25">
      <c r="A7" s="20"/>
      <c r="B7" s="14"/>
      <c r="C7" s="21"/>
      <c r="D7" s="21"/>
      <c r="E7" s="10"/>
      <c r="F7" s="4"/>
      <c r="G7" s="4"/>
      <c r="H7" s="4"/>
      <c r="I7" s="4"/>
      <c r="J7" s="4"/>
    </row>
    <row r="8" spans="1:10" ht="30" customHeight="1" x14ac:dyDescent="0.25">
      <c r="A8" s="89" t="s">
        <v>3938</v>
      </c>
      <c r="B8" s="89"/>
      <c r="C8" s="89"/>
      <c r="D8" s="8" t="s">
        <v>3913</v>
      </c>
      <c r="E8" s="9" t="s">
        <v>3446</v>
      </c>
      <c r="F8" s="44" t="s">
        <v>3447</v>
      </c>
      <c r="G8" s="4"/>
      <c r="H8" s="4"/>
      <c r="I8" s="4"/>
      <c r="J8" s="4"/>
    </row>
    <row r="9" spans="1:10" ht="30" customHeight="1" x14ac:dyDescent="0.25">
      <c r="A9" s="89"/>
      <c r="B9" s="89"/>
      <c r="C9" s="89"/>
      <c r="D9" s="37">
        <v>86.76</v>
      </c>
      <c r="E9" s="58" t="s">
        <v>3447</v>
      </c>
      <c r="F9" s="44" t="s">
        <v>3480</v>
      </c>
      <c r="G9" s="4"/>
      <c r="H9" s="4"/>
      <c r="I9" s="4"/>
      <c r="J9" s="4"/>
    </row>
    <row r="10" spans="1:10" ht="9.9499999999999993" customHeight="1" x14ac:dyDescent="0.25">
      <c r="A10" s="14"/>
      <c r="B10" s="14"/>
      <c r="C10" s="22"/>
      <c r="D10" s="23"/>
      <c r="E10" s="10"/>
      <c r="F10" s="4"/>
      <c r="G10" s="4"/>
      <c r="H10" s="4"/>
      <c r="I10" s="4"/>
      <c r="J10" s="4"/>
    </row>
    <row r="11" spans="1:10" ht="24.95" customHeight="1" x14ac:dyDescent="0.25">
      <c r="A11" s="88" t="s">
        <v>380</v>
      </c>
      <c r="B11" s="87" t="s">
        <v>3444</v>
      </c>
      <c r="C11" s="93" t="s">
        <v>3442</v>
      </c>
      <c r="D11" s="93" t="s">
        <v>3443</v>
      </c>
      <c r="E11" s="93"/>
      <c r="F11" s="4"/>
      <c r="G11" s="4"/>
      <c r="H11" s="4"/>
      <c r="I11" s="4"/>
      <c r="J11" s="4"/>
    </row>
    <row r="12" spans="1:10" ht="30" customHeight="1" x14ac:dyDescent="0.25">
      <c r="A12" s="88"/>
      <c r="B12" s="87"/>
      <c r="C12" s="93"/>
      <c r="D12" s="24" t="s">
        <v>3899</v>
      </c>
      <c r="E12" s="57" t="s">
        <v>3912</v>
      </c>
      <c r="F12" s="4"/>
      <c r="G12" s="4"/>
      <c r="H12" s="4"/>
      <c r="I12" s="4"/>
      <c r="J12" s="4"/>
    </row>
    <row r="13" spans="1:10" ht="39.950000000000003" customHeight="1" x14ac:dyDescent="0.25">
      <c r="A13" s="25"/>
      <c r="B13" s="78" t="s">
        <v>3909</v>
      </c>
      <c r="C13" s="59"/>
      <c r="D13" s="59"/>
      <c r="E13" s="55"/>
      <c r="F13" s="4"/>
      <c r="G13" s="4"/>
      <c r="H13" s="4"/>
      <c r="I13" s="4"/>
      <c r="J13" s="4"/>
    </row>
    <row r="14" spans="1:10" ht="20.100000000000001" customHeight="1" x14ac:dyDescent="0.25">
      <c r="A14" s="31"/>
      <c r="B14" s="60" t="s">
        <v>3449</v>
      </c>
      <c r="C14" s="61"/>
      <c r="D14" s="61"/>
      <c r="E14" s="26"/>
      <c r="F14" s="4"/>
      <c r="G14" s="4"/>
      <c r="H14" s="4"/>
      <c r="I14" s="4"/>
      <c r="J14" s="4"/>
    </row>
    <row r="15" spans="1:10" ht="20.100000000000001" customHeight="1" collapsed="1" x14ac:dyDescent="0.25">
      <c r="A15" s="27"/>
      <c r="B15" s="62" t="s">
        <v>3901</v>
      </c>
      <c r="C15" s="63"/>
      <c r="D15" s="63">
        <f>SUMPRODUCT($C16:$C24,D16:D24)*курс_евро</f>
        <v>2772.2596320000002</v>
      </c>
      <c r="E15" s="56">
        <f>D15*0.7</f>
        <v>1940.5817423999999</v>
      </c>
      <c r="F15" s="4"/>
      <c r="G15" s="4"/>
      <c r="H15" s="4"/>
      <c r="I15" s="4"/>
      <c r="J15" s="4"/>
    </row>
    <row r="16" spans="1:10" ht="15" hidden="1" customHeight="1" outlineLevel="1" x14ac:dyDescent="0.25">
      <c r="A16" s="32" t="s">
        <v>2228</v>
      </c>
      <c r="B16" s="64" t="str">
        <f>VLOOKUP(A16,Номенклатура!$A$2:$C$1952,2,FALSE)</f>
        <v>Царга "M" Legrabox 450мм, гавана-коричн., левая (12), 770M4502S Z LI V12HB-M</v>
      </c>
      <c r="C16" s="65">
        <f>VLOOKUP(A16,Номенклатура!$A$2:$C$1952,3,FALSE)</f>
        <v>7.8105000000000002</v>
      </c>
      <c r="D16" s="66">
        <v>1</v>
      </c>
      <c r="E16" s="29"/>
      <c r="F16" s="4"/>
      <c r="G16" s="4"/>
      <c r="H16" s="4"/>
      <c r="I16" s="4"/>
      <c r="J16" s="4"/>
    </row>
    <row r="17" spans="1:10" ht="15" hidden="1" customHeight="1" outlineLevel="1" x14ac:dyDescent="0.25">
      <c r="A17" s="32" t="s">
        <v>2230</v>
      </c>
      <c r="B17" s="64" t="str">
        <f>VLOOKUP(A17,Номенклатура!$A$2:$C$1952,2,FALSE)</f>
        <v>Царга "M" Legrabox 450мм, гавана-коричн., правая, 770M4502S Z RE V12HB-M</v>
      </c>
      <c r="C17" s="65">
        <f>VLOOKUP(A17,Номенклатура!$A$2:$C$1952,3,FALSE)</f>
        <v>7.8105000000000002</v>
      </c>
      <c r="D17" s="66">
        <v>1</v>
      </c>
      <c r="E17" s="29"/>
      <c r="F17" s="4"/>
      <c r="G17" s="4"/>
      <c r="H17" s="4"/>
      <c r="I17" s="4"/>
      <c r="J17" s="4"/>
    </row>
    <row r="18" spans="1:10" ht="15" hidden="1" customHeight="1" outlineLevel="1" x14ac:dyDescent="0.25">
      <c r="A18" s="28" t="s">
        <v>1841</v>
      </c>
      <c r="B18" s="64" t="str">
        <f>VLOOKUP(A18,Номенклатура!$A$2:$C$1952,2,FALSE)</f>
        <v>Внешняя заглушка Legrabox гавана-коричн., с логотипом "Blum" (1000), ZA7.0700.BLABD V1000HB-M</v>
      </c>
      <c r="C18" s="65">
        <f>VLOOKUP(A18,Номенклатура!$A$2:$C$1952,3,FALSE)</f>
        <v>0.2286</v>
      </c>
      <c r="D18" s="66">
        <v>2</v>
      </c>
      <c r="E18" s="29"/>
      <c r="F18" s="4"/>
      <c r="G18" s="4"/>
      <c r="H18" s="4"/>
      <c r="I18" s="4"/>
      <c r="J18" s="4"/>
    </row>
    <row r="19" spans="1:10" ht="15" hidden="1" customHeight="1" outlineLevel="1" x14ac:dyDescent="0.25">
      <c r="A19" s="28" t="s">
        <v>1847</v>
      </c>
      <c r="B19" s="64" t="str">
        <f>VLOOKUP(A19,Номенклатура!$A$2:$C$1952,2,FALSE)</f>
        <v>Внутренняя заглушка Legrabox высота "M,С,K,F" гавана-коричн., ZA7.5700.BTABD V1000HB-M</v>
      </c>
      <c r="C19" s="65">
        <f>VLOOKUP(A19,Номенклатура!$A$2:$C$1952,3,FALSE)</f>
        <v>0.127</v>
      </c>
      <c r="D19" s="66">
        <v>2</v>
      </c>
      <c r="E19" s="29"/>
      <c r="F19" s="4"/>
      <c r="G19" s="4"/>
      <c r="H19" s="4"/>
      <c r="I19" s="4"/>
      <c r="J19" s="4"/>
    </row>
    <row r="20" spans="1:10" ht="15" hidden="1" customHeight="1" outlineLevel="1" x14ac:dyDescent="0.25">
      <c r="A20" s="28" t="s">
        <v>2024</v>
      </c>
      <c r="B20" s="64" t="str">
        <f>VLOOKUP(A20,Номенклатура!$A$2:$C$1952,2,FALSE)</f>
        <v>Направляющая Legrabox 40кг с TIP-ON 450мм, левая, 750.4501T K LI V12 ZN</v>
      </c>
      <c r="C20" s="65">
        <f>VLOOKUP(A20,Номенклатура!$A$2:$C$1952,3,FALSE)</f>
        <v>7.1119999999999992</v>
      </c>
      <c r="D20" s="66">
        <v>1</v>
      </c>
      <c r="E20" s="29"/>
      <c r="F20" s="4"/>
      <c r="G20" s="4"/>
      <c r="H20" s="4"/>
      <c r="I20" s="4"/>
      <c r="J20" s="4"/>
    </row>
    <row r="21" spans="1:10" ht="15" hidden="1" customHeight="1" outlineLevel="1" x14ac:dyDescent="0.25">
      <c r="A21" s="28" t="s">
        <v>2026</v>
      </c>
      <c r="B21" s="64" t="str">
        <f>VLOOKUP(A21,Номенклатура!$A$2:$C$1952,2,FALSE)</f>
        <v>Направляющая Legrabox 40кг с TIP-ON 450мм, правая, 750.4501T K RE V12 ZN</v>
      </c>
      <c r="C21" s="65">
        <f>VLOOKUP(A21,Номенклатура!$A$2:$C$1952,3,FALSE)</f>
        <v>7.1119999999999992</v>
      </c>
      <c r="D21" s="66">
        <v>1</v>
      </c>
      <c r="E21" s="29"/>
      <c r="F21" s="4"/>
      <c r="G21" s="4"/>
      <c r="H21" s="4"/>
      <c r="I21" s="4"/>
      <c r="J21" s="4"/>
    </row>
    <row r="22" spans="1:10" ht="15" hidden="1" customHeight="1" outlineLevel="1" x14ac:dyDescent="0.25">
      <c r="A22" s="28" t="s">
        <v>1891</v>
      </c>
      <c r="B22" s="64" t="str">
        <f>VLOOKUP(A22,Номенклатура!$A$2:$C$1952,2,FALSE)</f>
        <v>Держатель задней стенки Legrabox высота "M", гавана-коричн., левый (48), ZB7M000S HO-R L V48HB-M</v>
      </c>
      <c r="C22" s="65">
        <f>VLOOKUP(A22,Номенклатура!$A$2:$C$1952,3,FALSE)</f>
        <v>0.41910000000000003</v>
      </c>
      <c r="D22" s="66">
        <v>1</v>
      </c>
      <c r="E22" s="29"/>
      <c r="F22" s="4"/>
      <c r="G22" s="4"/>
      <c r="H22" s="4"/>
      <c r="I22" s="4"/>
      <c r="J22" s="4"/>
    </row>
    <row r="23" spans="1:10" ht="15" hidden="1" customHeight="1" outlineLevel="1" x14ac:dyDescent="0.25">
      <c r="A23" s="13" t="s">
        <v>1893</v>
      </c>
      <c r="B23" s="67" t="str">
        <f>VLOOKUP(A23,Номенклатура!$A$2:$C$1952,2,FALSE)</f>
        <v>Держатель задней стенки Legrabox высота "M", гавана-коричн., правый (48), ZB7M000S HO-R R V48HB-M</v>
      </c>
      <c r="C23" s="68">
        <f>VLOOKUP(A23,Номенклатура!$A$2:$C$1952,3,FALSE)</f>
        <v>0.41910000000000003</v>
      </c>
      <c r="D23" s="69">
        <v>1</v>
      </c>
      <c r="E23" s="12"/>
      <c r="F23" s="4"/>
      <c r="G23" s="4"/>
      <c r="H23" s="4"/>
      <c r="I23" s="4"/>
      <c r="J23" s="4"/>
    </row>
    <row r="24" spans="1:10" ht="15" hidden="1" customHeight="1" outlineLevel="1" x14ac:dyDescent="0.25">
      <c r="A24" s="13" t="s">
        <v>1998</v>
      </c>
      <c r="B24" s="67" t="str">
        <f>VLOOKUP(A24,Номенклатура!$A$2:$C$1952,2,FALSE)</f>
        <v>Крепление фасада Legrabox высота "M", на саморезы, симметрич., ZF7M7002 FROB V500 ZN</v>
      </c>
      <c r="C24" s="68">
        <f>VLOOKUP(A24,Номенклатура!$A$2:$C$1952,3,FALSE)</f>
        <v>0.27939999999999998</v>
      </c>
      <c r="D24" s="69">
        <v>2</v>
      </c>
      <c r="E24" s="12"/>
      <c r="F24" s="4"/>
      <c r="G24" s="4"/>
      <c r="H24" s="4"/>
      <c r="I24" s="4"/>
      <c r="J24" s="4"/>
    </row>
    <row r="25" spans="1:10" ht="20.100000000000001" customHeight="1" collapsed="1" x14ac:dyDescent="0.25">
      <c r="A25" s="27"/>
      <c r="B25" s="62" t="s">
        <v>3902</v>
      </c>
      <c r="C25" s="63"/>
      <c r="D25" s="63">
        <f>SUMPRODUCT($C26:$C34,D26:D34)*курс_евро</f>
        <v>2772.2596320000002</v>
      </c>
      <c r="E25" s="56">
        <f>D25*0.7</f>
        <v>1940.5817423999999</v>
      </c>
      <c r="F25" s="4"/>
      <c r="G25" s="4"/>
      <c r="H25" s="4"/>
      <c r="I25" s="4"/>
      <c r="J25" s="4"/>
    </row>
    <row r="26" spans="1:10" ht="15" hidden="1" customHeight="1" outlineLevel="1" x14ac:dyDescent="0.25">
      <c r="A26" s="32" t="s">
        <v>2239</v>
      </c>
      <c r="B26" s="64" t="str">
        <f>VLOOKUP(A26,Номенклатура!$A$2:$C$1952,2,FALSE)</f>
        <v>Царга "M" Legrabox 500мм, гавана-коричн., левая (12), 770M5002S Z LI V12HB-M</v>
      </c>
      <c r="C26" s="65">
        <f>VLOOKUP(A26,Номенклатура!$A$2:$C$1952,3,FALSE)</f>
        <v>7.8105000000000002</v>
      </c>
      <c r="D26" s="66">
        <v>1</v>
      </c>
      <c r="E26" s="29"/>
      <c r="F26" s="4"/>
      <c r="G26" s="4"/>
      <c r="H26" s="4"/>
      <c r="I26" s="4"/>
      <c r="J26" s="4"/>
    </row>
    <row r="27" spans="1:10" ht="15" hidden="1" customHeight="1" outlineLevel="1" x14ac:dyDescent="0.25">
      <c r="A27" s="32" t="s">
        <v>2241</v>
      </c>
      <c r="B27" s="64" t="str">
        <f>VLOOKUP(A27,Номенклатура!$A$2:$C$1952,2,FALSE)</f>
        <v>Царга "M" Legrabox 500мм, гавана-коричн., правая (12), 770M5002S Z RE V12HB-M</v>
      </c>
      <c r="C27" s="65">
        <f>VLOOKUP(A27,Номенклатура!$A$2:$C$1952,3,FALSE)</f>
        <v>7.8105000000000002</v>
      </c>
      <c r="D27" s="66">
        <v>1</v>
      </c>
      <c r="E27" s="29"/>
      <c r="F27" s="4"/>
      <c r="G27" s="4"/>
      <c r="H27" s="4"/>
      <c r="I27" s="4"/>
      <c r="J27" s="4"/>
    </row>
    <row r="28" spans="1:10" ht="15" hidden="1" customHeight="1" outlineLevel="1" x14ac:dyDescent="0.25">
      <c r="A28" s="28" t="s">
        <v>1841</v>
      </c>
      <c r="B28" s="64" t="str">
        <f>VLOOKUP(A28,Номенклатура!$A$2:$C$1952,2,FALSE)</f>
        <v>Внешняя заглушка Legrabox гавана-коричн., с логотипом "Blum" (1000), ZA7.0700.BLABD V1000HB-M</v>
      </c>
      <c r="C28" s="65">
        <f>VLOOKUP(A28,Номенклатура!$A$2:$C$1952,3,FALSE)</f>
        <v>0.2286</v>
      </c>
      <c r="D28" s="66">
        <v>2</v>
      </c>
      <c r="E28" s="29"/>
      <c r="F28" s="4"/>
      <c r="G28" s="4"/>
      <c r="H28" s="4"/>
      <c r="I28" s="4"/>
      <c r="J28" s="4"/>
    </row>
    <row r="29" spans="1:10" ht="15" hidden="1" customHeight="1" outlineLevel="1" x14ac:dyDescent="0.25">
      <c r="A29" s="28" t="s">
        <v>1847</v>
      </c>
      <c r="B29" s="64" t="str">
        <f>VLOOKUP(A29,Номенклатура!$A$2:$C$1952,2,FALSE)</f>
        <v>Внутренняя заглушка Legrabox высота "M,С,K,F" гавана-коричн., ZA7.5700.BTABD V1000HB-M</v>
      </c>
      <c r="C29" s="65">
        <f>VLOOKUP(A29,Номенклатура!$A$2:$C$1952,3,FALSE)</f>
        <v>0.127</v>
      </c>
      <c r="D29" s="66">
        <v>2</v>
      </c>
      <c r="E29" s="29"/>
      <c r="F29" s="4"/>
      <c r="G29" s="4"/>
      <c r="H29" s="4"/>
      <c r="I29" s="4"/>
      <c r="J29" s="4"/>
    </row>
    <row r="30" spans="1:10" ht="15" hidden="1" customHeight="1" outlineLevel="1" x14ac:dyDescent="0.25">
      <c r="A30" s="28" t="s">
        <v>2028</v>
      </c>
      <c r="B30" s="64" t="str">
        <f>VLOOKUP(A30,Номенклатура!$A$2:$C$1952,2,FALSE)</f>
        <v>Направляющая Legrabox 40кг с TIP-ON 500мм, левая, 750.5001T K LI V12 ZN</v>
      </c>
      <c r="C30" s="65">
        <f>VLOOKUP(A30,Номенклатура!$A$2:$C$1952,3,FALSE)</f>
        <v>7.1119999999999992</v>
      </c>
      <c r="D30" s="66">
        <v>1</v>
      </c>
      <c r="E30" s="29"/>
      <c r="F30" s="4"/>
      <c r="G30" s="4"/>
      <c r="H30" s="4"/>
      <c r="I30" s="4"/>
      <c r="J30" s="4"/>
    </row>
    <row r="31" spans="1:10" ht="15" hidden="1" customHeight="1" outlineLevel="1" x14ac:dyDescent="0.25">
      <c r="A31" s="28" t="s">
        <v>2030</v>
      </c>
      <c r="B31" s="64" t="str">
        <f>VLOOKUP(A31,Номенклатура!$A$2:$C$1952,2,FALSE)</f>
        <v>Направляющая Legrabox 40кг с TIP-ON 500мм, правая, 750.5001T K RE V12 ZN</v>
      </c>
      <c r="C31" s="65">
        <f>VLOOKUP(A31,Номенклатура!$A$2:$C$1952,3,FALSE)</f>
        <v>7.1119999999999992</v>
      </c>
      <c r="D31" s="66">
        <v>1</v>
      </c>
      <c r="E31" s="29"/>
      <c r="F31" s="4"/>
      <c r="G31" s="4"/>
      <c r="H31" s="4"/>
      <c r="I31" s="4"/>
      <c r="J31" s="4"/>
    </row>
    <row r="32" spans="1:10" ht="15" hidden="1" customHeight="1" outlineLevel="1" x14ac:dyDescent="0.25">
      <c r="A32" s="28" t="s">
        <v>1891</v>
      </c>
      <c r="B32" s="64" t="str">
        <f>VLOOKUP(A32,Номенклатура!$A$2:$C$1952,2,FALSE)</f>
        <v>Держатель задней стенки Legrabox высота "M", гавана-коричн., левый (48), ZB7M000S HO-R L V48HB-M</v>
      </c>
      <c r="C32" s="65">
        <f>VLOOKUP(A32,Номенклатура!$A$2:$C$1952,3,FALSE)</f>
        <v>0.41910000000000003</v>
      </c>
      <c r="D32" s="66">
        <v>1</v>
      </c>
      <c r="E32" s="29"/>
      <c r="F32" s="4"/>
      <c r="G32" s="4"/>
      <c r="H32" s="4"/>
      <c r="I32" s="4"/>
      <c r="J32" s="4"/>
    </row>
    <row r="33" spans="1:10" ht="15" hidden="1" customHeight="1" outlineLevel="1" x14ac:dyDescent="0.25">
      <c r="A33" s="13" t="s">
        <v>1893</v>
      </c>
      <c r="B33" s="67" t="str">
        <f>VLOOKUP(A33,Номенклатура!$A$2:$C$1952,2,FALSE)</f>
        <v>Держатель задней стенки Legrabox высота "M", гавана-коричн., правый (48), ZB7M000S HO-R R V48HB-M</v>
      </c>
      <c r="C33" s="68">
        <f>VLOOKUP(A33,Номенклатура!$A$2:$C$1952,3,FALSE)</f>
        <v>0.41910000000000003</v>
      </c>
      <c r="D33" s="69">
        <v>1</v>
      </c>
      <c r="E33" s="12"/>
      <c r="F33" s="4"/>
      <c r="G33" s="4"/>
      <c r="H33" s="4"/>
      <c r="I33" s="4"/>
      <c r="J33" s="4"/>
    </row>
    <row r="34" spans="1:10" ht="15" hidden="1" customHeight="1" outlineLevel="1" x14ac:dyDescent="0.25">
      <c r="A34" s="13" t="s">
        <v>1998</v>
      </c>
      <c r="B34" s="67" t="str">
        <f>VLOOKUP(A34,Номенклатура!$A$2:$C$1952,2,FALSE)</f>
        <v>Крепление фасада Legrabox высота "M", на саморезы, симметрич., ZF7M7002 FROB V500 ZN</v>
      </c>
      <c r="C34" s="68">
        <f>VLOOKUP(A34,Номенклатура!$A$2:$C$1952,3,FALSE)</f>
        <v>0.27939999999999998</v>
      </c>
      <c r="D34" s="69">
        <v>2</v>
      </c>
      <c r="E34" s="12"/>
      <c r="F34" s="4"/>
      <c r="G34" s="4"/>
      <c r="H34" s="4"/>
      <c r="I34" s="4"/>
      <c r="J34" s="4"/>
    </row>
    <row r="35" spans="1:10" ht="20.100000000000001" customHeight="1" x14ac:dyDescent="0.25">
      <c r="A35" s="31"/>
      <c r="B35" s="60" t="s">
        <v>3450</v>
      </c>
      <c r="C35" s="70"/>
      <c r="D35" s="61"/>
      <c r="E35" s="26"/>
      <c r="F35" s="4"/>
      <c r="G35" s="4"/>
      <c r="H35" s="4"/>
      <c r="I35" s="4"/>
      <c r="J35" s="4"/>
    </row>
    <row r="36" spans="1:10" ht="20.100000000000001" customHeight="1" collapsed="1" x14ac:dyDescent="0.25">
      <c r="A36" s="30"/>
      <c r="B36" s="62" t="s">
        <v>3903</v>
      </c>
      <c r="C36" s="63"/>
      <c r="D36" s="63">
        <f>SUMPRODUCT($C37:$C50,D37:D50)*курс_евро</f>
        <v>4725.8432280000006</v>
      </c>
      <c r="E36" s="56">
        <f>D36*0.7</f>
        <v>3308.0902596000001</v>
      </c>
      <c r="F36" s="4"/>
      <c r="G36" s="4"/>
      <c r="H36" s="4"/>
      <c r="I36" s="4"/>
      <c r="J36" s="4"/>
    </row>
    <row r="37" spans="1:10" ht="15" hidden="1" customHeight="1" outlineLevel="1" x14ac:dyDescent="0.25">
      <c r="A37" s="32" t="s">
        <v>2228</v>
      </c>
      <c r="B37" s="64" t="str">
        <f>VLOOKUP(A37,Номенклатура!$A$2:$C$1952,2,FALSE)</f>
        <v>Царга "M" Legrabox 450мм, гавана-коричн., левая (12), 770M4502S Z LI V12HB-M</v>
      </c>
      <c r="C37" s="65">
        <f>VLOOKUP(A37,Номенклатура!$A$2:$C$1952,3,FALSE)</f>
        <v>7.8105000000000002</v>
      </c>
      <c r="D37" s="66">
        <v>1</v>
      </c>
      <c r="E37" s="34"/>
      <c r="F37" s="4"/>
      <c r="G37" s="4"/>
      <c r="H37" s="4"/>
      <c r="I37" s="4"/>
      <c r="J37" s="4"/>
    </row>
    <row r="38" spans="1:10" ht="15" hidden="1" customHeight="1" outlineLevel="1" x14ac:dyDescent="0.25">
      <c r="A38" s="32" t="s">
        <v>2230</v>
      </c>
      <c r="B38" s="64" t="str">
        <f>VLOOKUP(A38,Номенклатура!$A$2:$C$1952,2,FALSE)</f>
        <v>Царга "M" Legrabox 450мм, гавана-коричн., правая, 770M4502S Z RE V12HB-M</v>
      </c>
      <c r="C38" s="65">
        <f>VLOOKUP(A38,Номенклатура!$A$2:$C$1952,3,FALSE)</f>
        <v>7.8105000000000002</v>
      </c>
      <c r="D38" s="66">
        <v>1</v>
      </c>
      <c r="E38" s="34"/>
      <c r="F38" s="4"/>
      <c r="G38" s="4"/>
      <c r="H38" s="4"/>
      <c r="I38" s="4"/>
      <c r="J38" s="4"/>
    </row>
    <row r="39" spans="1:10" ht="15" hidden="1" customHeight="1" outlineLevel="1" x14ac:dyDescent="0.25">
      <c r="A39" s="28" t="s">
        <v>1841</v>
      </c>
      <c r="B39" s="64" t="str">
        <f>VLOOKUP(A39,Номенклатура!$A$2:$C$1952,2,FALSE)</f>
        <v>Внешняя заглушка Legrabox гавана-коричн., с логотипом "Blum" (1000), ZA7.0700.BLABD V1000HB-M</v>
      </c>
      <c r="C39" s="65">
        <f>VLOOKUP(A39,Номенклатура!$A$2:$C$1952,3,FALSE)</f>
        <v>0.2286</v>
      </c>
      <c r="D39" s="66">
        <v>2</v>
      </c>
      <c r="E39" s="34"/>
      <c r="F39" s="4"/>
      <c r="G39" s="4"/>
      <c r="H39" s="4"/>
      <c r="I39" s="4"/>
      <c r="J39" s="4"/>
    </row>
    <row r="40" spans="1:10" ht="15" hidden="1" customHeight="1" outlineLevel="1" x14ac:dyDescent="0.25">
      <c r="A40" s="28" t="s">
        <v>1847</v>
      </c>
      <c r="B40" s="64" t="str">
        <f>VLOOKUP(A40,Номенклатура!$A$2:$C$1952,2,FALSE)</f>
        <v>Внутренняя заглушка Legrabox высота "M,С,K,F" гавана-коричн., ZA7.5700.BTABD V1000HB-M</v>
      </c>
      <c r="C40" s="65">
        <f>VLOOKUP(A40,Номенклатура!$A$2:$C$1952,3,FALSE)</f>
        <v>0.127</v>
      </c>
      <c r="D40" s="66">
        <v>2</v>
      </c>
      <c r="E40" s="34"/>
      <c r="F40" s="4"/>
      <c r="G40" s="4"/>
      <c r="H40" s="4"/>
      <c r="I40" s="4"/>
      <c r="J40" s="4"/>
    </row>
    <row r="41" spans="1:10" ht="15" hidden="1" customHeight="1" outlineLevel="1" x14ac:dyDescent="0.25">
      <c r="A41" s="28" t="s">
        <v>2024</v>
      </c>
      <c r="B41" s="64" t="str">
        <f>VLOOKUP(A41,Номенклатура!$A$2:$C$1952,2,FALSE)</f>
        <v>Направляющая Legrabox 40кг с TIP-ON 450мм, левая, 750.4501T K LI V12 ZN</v>
      </c>
      <c r="C41" s="65">
        <f>VLOOKUP(A41,Номенклатура!$A$2:$C$1952,3,FALSE)</f>
        <v>7.1119999999999992</v>
      </c>
      <c r="D41" s="66">
        <v>1</v>
      </c>
      <c r="E41" s="34"/>
      <c r="F41" s="4"/>
      <c r="G41" s="4"/>
      <c r="H41" s="4"/>
      <c r="I41" s="4"/>
      <c r="J41" s="4"/>
    </row>
    <row r="42" spans="1:10" ht="15" hidden="1" customHeight="1" outlineLevel="1" x14ac:dyDescent="0.25">
      <c r="A42" s="28" t="s">
        <v>2026</v>
      </c>
      <c r="B42" s="64" t="str">
        <f>VLOOKUP(A42,Номенклатура!$A$2:$C$1952,2,FALSE)</f>
        <v>Направляющая Legrabox 40кг с TIP-ON 450мм, правая, 750.4501T K RE V12 ZN</v>
      </c>
      <c r="C42" s="65">
        <f>VLOOKUP(A42,Номенклатура!$A$2:$C$1952,3,FALSE)</f>
        <v>7.1119999999999992</v>
      </c>
      <c r="D42" s="66">
        <v>1</v>
      </c>
      <c r="E42" s="34"/>
      <c r="F42" s="4"/>
      <c r="G42" s="4"/>
      <c r="H42" s="4"/>
      <c r="I42" s="4"/>
      <c r="J42" s="4"/>
    </row>
    <row r="43" spans="1:10" ht="15" hidden="1" customHeight="1" outlineLevel="1" x14ac:dyDescent="0.25">
      <c r="A43" s="28" t="s">
        <v>1891</v>
      </c>
      <c r="B43" s="67" t="str">
        <f>VLOOKUP(A43,Номенклатура!$A$2:$C$1952,2,FALSE)</f>
        <v>Держатель задней стенки Legrabox высота "M", гавана-коричн., левый (48), ZB7M000S HO-R L V48HB-M</v>
      </c>
      <c r="C43" s="68">
        <f>VLOOKUP(A43,Номенклатура!$A$2:$C$1952,3,FALSE)</f>
        <v>0.41910000000000003</v>
      </c>
      <c r="D43" s="69">
        <v>1</v>
      </c>
      <c r="E43" s="33"/>
      <c r="F43" s="4"/>
      <c r="G43" s="4"/>
      <c r="H43" s="4"/>
      <c r="I43" s="4"/>
      <c r="J43" s="4"/>
    </row>
    <row r="44" spans="1:10" ht="15" hidden="1" customHeight="1" outlineLevel="1" x14ac:dyDescent="0.25">
      <c r="A44" s="13" t="s">
        <v>1893</v>
      </c>
      <c r="B44" s="67" t="str">
        <f>VLOOKUP(A44,Номенклатура!$A$2:$C$1952,2,FALSE)</f>
        <v>Держатель задней стенки Legrabox высота "M", гавана-коричн., правый (48), ZB7M000S HO-R R V48HB-M</v>
      </c>
      <c r="C44" s="68">
        <f>VLOOKUP(A44,Номенклатура!$A$2:$C$1952,3,FALSE)</f>
        <v>0.41910000000000003</v>
      </c>
      <c r="D44" s="69">
        <v>1</v>
      </c>
      <c r="E44" s="33"/>
      <c r="F44" s="4"/>
      <c r="G44" s="4"/>
      <c r="H44" s="4"/>
      <c r="I44" s="4"/>
      <c r="J44" s="4"/>
    </row>
    <row r="45" spans="1:10" ht="15" hidden="1" customHeight="1" outlineLevel="1" x14ac:dyDescent="0.25">
      <c r="A45" s="13" t="s">
        <v>2045</v>
      </c>
      <c r="B45" s="67" t="str">
        <f>VLOOKUP(A45,Номенклатура!$A$2:$C$1952,2,FALSE)</f>
        <v>Передняя панель, внутр.ящик и внутр.галерея с попереч. релин., ШК=1200мм, гавана-коричн., под ра(12), ZV7.1043C01VORD-ST 12HB-M</v>
      </c>
      <c r="C45" s="68">
        <f>VLOOKUP(A45,Номенклатура!$A$2:$C$1952,3,FALSE)</f>
        <v>12.776200000000001</v>
      </c>
      <c r="D45" s="69">
        <v>1</v>
      </c>
      <c r="E45" s="33"/>
      <c r="F45" s="4"/>
      <c r="G45" s="4"/>
      <c r="H45" s="4"/>
      <c r="I45" s="4"/>
      <c r="J45" s="4"/>
    </row>
    <row r="46" spans="1:10" ht="15" hidden="1" customHeight="1" outlineLevel="1" x14ac:dyDescent="0.25">
      <c r="A46" s="13" t="s">
        <v>1973</v>
      </c>
      <c r="B46" s="67" t="str">
        <f>VLOOKUP(A46,Номенклатура!$A$2:$C$1952,2,FALSE)</f>
        <v>Заглушка к станд. передней панели Legrabox "М", гавана-коричн., левая (50), ZI7.0MS3 ABD LI V50HB-M</v>
      </c>
      <c r="C46" s="68">
        <f>VLOOKUP(A46,Номенклатура!$A$2:$C$1952,3,FALSE)</f>
        <v>1.3335000000000001</v>
      </c>
      <c r="D46" s="69">
        <v>1</v>
      </c>
      <c r="E46" s="33"/>
      <c r="F46" s="4"/>
      <c r="G46" s="4"/>
      <c r="H46" s="4"/>
      <c r="I46" s="4"/>
      <c r="J46" s="4"/>
    </row>
    <row r="47" spans="1:10" ht="15" hidden="1" customHeight="1" outlineLevel="1" x14ac:dyDescent="0.25">
      <c r="A47" s="13" t="s">
        <v>1975</v>
      </c>
      <c r="B47" s="67" t="str">
        <f>VLOOKUP(A47,Номенклатура!$A$2:$C$1952,2,FALSE)</f>
        <v>Заглушка к станд. передней панели Legrabox "М", гавана-коричн., правая (50), ZI7.0MS3 ABD RE V50HB-M</v>
      </c>
      <c r="C47" s="68">
        <f>VLOOKUP(A47,Номенклатура!$A$2:$C$1952,3,FALSE)</f>
        <v>1.3335000000000001</v>
      </c>
      <c r="D47" s="69">
        <v>1</v>
      </c>
      <c r="E47" s="33"/>
      <c r="F47" s="4"/>
      <c r="G47" s="4"/>
      <c r="H47" s="4"/>
      <c r="I47" s="4"/>
      <c r="J47" s="4"/>
    </row>
    <row r="48" spans="1:10" ht="15" hidden="1" customHeight="1" outlineLevel="1" x14ac:dyDescent="0.25">
      <c r="A48" s="13" t="s">
        <v>123</v>
      </c>
      <c r="B48" s="64" t="str">
        <f>VLOOKUP(A48,Номенклатура!$A$2:$C$1952,2,FALSE)</f>
        <v>Держатель фасада Legrabox , высота "М", для внутренних ящиков, левый, ZI7.0M01.01FRO-H L 50 NI</v>
      </c>
      <c r="C48" s="68">
        <f>VLOOKUP(A48,Номенклатура!$A$2:$C$1952,3,FALSE)</f>
        <v>3.6957000000000004</v>
      </c>
      <c r="D48" s="69">
        <v>1</v>
      </c>
      <c r="E48" s="33"/>
      <c r="F48" s="4"/>
      <c r="G48" s="4"/>
      <c r="H48" s="4"/>
      <c r="I48" s="4"/>
      <c r="J48" s="4"/>
    </row>
    <row r="49" spans="1:10" ht="15" hidden="1" customHeight="1" outlineLevel="1" x14ac:dyDescent="0.25">
      <c r="A49" s="13" t="s">
        <v>124</v>
      </c>
      <c r="B49" s="64" t="str">
        <f>VLOOKUP(A49,Номенклатура!$A$2:$C$1952,2,FALSE)</f>
        <v>Держатель фасада Legrabox , высота "М", для внутренних ящиков, правый, ZI7.0M01.01FRO-H R 50 NI</v>
      </c>
      <c r="C49" s="68">
        <f>VLOOKUP(A49,Номенклатура!$A$2:$C$1952,3,FALSE)</f>
        <v>3.6957000000000004</v>
      </c>
      <c r="D49" s="69">
        <v>1</v>
      </c>
      <c r="E49" s="33"/>
      <c r="F49" s="4"/>
      <c r="G49" s="4"/>
      <c r="H49" s="4"/>
      <c r="I49" s="4"/>
      <c r="J49" s="4"/>
    </row>
    <row r="50" spans="1:10" ht="15" hidden="1" customHeight="1" outlineLevel="1" x14ac:dyDescent="0.25">
      <c r="A50" s="13" t="s">
        <v>125</v>
      </c>
      <c r="B50" s="67" t="str">
        <f>VLOOKUP(A50,Номенклатура!$A$2:$C$1952,2,FALSE)</f>
        <v>Крепление дна к передней панели, Z31A0008</v>
      </c>
      <c r="C50" s="68">
        <f>VLOOKUP(A50,Номенклатура!$A$2:$C$1952,3,FALSE)</f>
        <v>0.24130000000000001</v>
      </c>
      <c r="D50" s="69">
        <v>1</v>
      </c>
      <c r="E50" s="33"/>
      <c r="F50" s="4"/>
      <c r="G50" s="4"/>
      <c r="H50" s="4"/>
      <c r="I50" s="4"/>
      <c r="J50" s="4"/>
    </row>
    <row r="51" spans="1:10" ht="20.100000000000001" customHeight="1" collapsed="1" x14ac:dyDescent="0.25">
      <c r="A51" s="30"/>
      <c r="B51" s="62" t="s">
        <v>3904</v>
      </c>
      <c r="C51" s="63"/>
      <c r="D51" s="63">
        <f>SUMPRODUCT($C52:$C65,D52:D65)*курс_евро</f>
        <v>4725.8432280000006</v>
      </c>
      <c r="E51" s="56">
        <f>D51*0.7</f>
        <v>3308.0902596000001</v>
      </c>
      <c r="F51" s="4"/>
      <c r="G51" s="4"/>
      <c r="H51" s="4"/>
      <c r="I51" s="4"/>
      <c r="J51" s="4"/>
    </row>
    <row r="52" spans="1:10" ht="15" hidden="1" customHeight="1" outlineLevel="1" x14ac:dyDescent="0.25">
      <c r="A52" s="32" t="s">
        <v>2239</v>
      </c>
      <c r="B52" s="64" t="str">
        <f>VLOOKUP(A52,Номенклатура!$A$2:$C$1952,2,FALSE)</f>
        <v>Царга "M" Legrabox 500мм, гавана-коричн., левая (12), 770M5002S Z LI V12HB-M</v>
      </c>
      <c r="C52" s="65">
        <f>VLOOKUP(A52,Номенклатура!$A$2:$C$1952,3,FALSE)</f>
        <v>7.8105000000000002</v>
      </c>
      <c r="D52" s="66">
        <v>1</v>
      </c>
      <c r="E52" s="34"/>
      <c r="F52" s="4"/>
      <c r="G52" s="4"/>
      <c r="H52" s="4"/>
      <c r="I52" s="4"/>
      <c r="J52" s="4"/>
    </row>
    <row r="53" spans="1:10" ht="15" hidden="1" customHeight="1" outlineLevel="1" x14ac:dyDescent="0.25">
      <c r="A53" s="32" t="s">
        <v>2241</v>
      </c>
      <c r="B53" s="64" t="str">
        <f>VLOOKUP(A53,Номенклатура!$A$2:$C$1952,2,FALSE)</f>
        <v>Царга "M" Legrabox 500мм, гавана-коричн., правая (12), 770M5002S Z RE V12HB-M</v>
      </c>
      <c r="C53" s="65">
        <f>VLOOKUP(A53,Номенклатура!$A$2:$C$1952,3,FALSE)</f>
        <v>7.8105000000000002</v>
      </c>
      <c r="D53" s="66">
        <v>1</v>
      </c>
      <c r="E53" s="34"/>
      <c r="F53" s="4"/>
      <c r="G53" s="4"/>
      <c r="H53" s="4"/>
      <c r="I53" s="4"/>
      <c r="J53" s="4"/>
    </row>
    <row r="54" spans="1:10" ht="15" hidden="1" customHeight="1" outlineLevel="1" x14ac:dyDescent="0.25">
      <c r="A54" s="28" t="s">
        <v>1841</v>
      </c>
      <c r="B54" s="64" t="str">
        <f>VLOOKUP(A54,Номенклатура!$A$2:$C$1952,2,FALSE)</f>
        <v>Внешняя заглушка Legrabox гавана-коричн., с логотипом "Blum" (1000), ZA7.0700.BLABD V1000HB-M</v>
      </c>
      <c r="C54" s="65">
        <f>VLOOKUP(A54,Номенклатура!$A$2:$C$1952,3,FALSE)</f>
        <v>0.2286</v>
      </c>
      <c r="D54" s="66">
        <v>2</v>
      </c>
      <c r="E54" s="34"/>
      <c r="F54" s="4"/>
      <c r="G54" s="4"/>
      <c r="H54" s="4"/>
      <c r="I54" s="4"/>
      <c r="J54" s="4"/>
    </row>
    <row r="55" spans="1:10" ht="15" hidden="1" customHeight="1" outlineLevel="1" x14ac:dyDescent="0.25">
      <c r="A55" s="28" t="s">
        <v>1847</v>
      </c>
      <c r="B55" s="64" t="str">
        <f>VLOOKUP(A55,Номенклатура!$A$2:$C$1952,2,FALSE)</f>
        <v>Внутренняя заглушка Legrabox высота "M,С,K,F" гавана-коричн., ZA7.5700.BTABD V1000HB-M</v>
      </c>
      <c r="C55" s="65">
        <f>VLOOKUP(A55,Номенклатура!$A$2:$C$1952,3,FALSE)</f>
        <v>0.127</v>
      </c>
      <c r="D55" s="66">
        <v>2</v>
      </c>
      <c r="E55" s="34"/>
      <c r="F55" s="4"/>
      <c r="G55" s="4"/>
      <c r="H55" s="4"/>
      <c r="I55" s="4"/>
      <c r="J55" s="4"/>
    </row>
    <row r="56" spans="1:10" ht="15" hidden="1" customHeight="1" outlineLevel="1" x14ac:dyDescent="0.25">
      <c r="A56" s="28" t="s">
        <v>2028</v>
      </c>
      <c r="B56" s="64" t="str">
        <f>VLOOKUP(A56,Номенклатура!$A$2:$C$1952,2,FALSE)</f>
        <v>Направляющая Legrabox 40кг с TIP-ON 500мм, левая, 750.5001T K LI V12 ZN</v>
      </c>
      <c r="C56" s="65">
        <f>VLOOKUP(A56,Номенклатура!$A$2:$C$1952,3,FALSE)</f>
        <v>7.1119999999999992</v>
      </c>
      <c r="D56" s="66">
        <v>1</v>
      </c>
      <c r="E56" s="34"/>
      <c r="F56" s="4"/>
      <c r="G56" s="4"/>
      <c r="H56" s="4"/>
      <c r="I56" s="4"/>
      <c r="J56" s="4"/>
    </row>
    <row r="57" spans="1:10" ht="15" hidden="1" customHeight="1" outlineLevel="1" x14ac:dyDescent="0.25">
      <c r="A57" s="28" t="s">
        <v>2030</v>
      </c>
      <c r="B57" s="64" t="str">
        <f>VLOOKUP(A57,Номенклатура!$A$2:$C$1952,2,FALSE)</f>
        <v>Направляющая Legrabox 40кг с TIP-ON 500мм, правая, 750.5001T K RE V12 ZN</v>
      </c>
      <c r="C57" s="65">
        <f>VLOOKUP(A57,Номенклатура!$A$2:$C$1952,3,FALSE)</f>
        <v>7.1119999999999992</v>
      </c>
      <c r="D57" s="66">
        <v>1</v>
      </c>
      <c r="E57" s="34"/>
      <c r="F57" s="4"/>
      <c r="G57" s="4"/>
      <c r="H57" s="4"/>
      <c r="I57" s="4"/>
      <c r="J57" s="4"/>
    </row>
    <row r="58" spans="1:10" ht="15" hidden="1" customHeight="1" outlineLevel="1" x14ac:dyDescent="0.25">
      <c r="A58" s="28" t="s">
        <v>1891</v>
      </c>
      <c r="B58" s="67" t="str">
        <f>VLOOKUP(A58,Номенклатура!$A$2:$C$1952,2,FALSE)</f>
        <v>Держатель задней стенки Legrabox высота "M", гавана-коричн., левый (48), ZB7M000S HO-R L V48HB-M</v>
      </c>
      <c r="C58" s="68">
        <f>VLOOKUP(A58,Номенклатура!$A$2:$C$1952,3,FALSE)</f>
        <v>0.41910000000000003</v>
      </c>
      <c r="D58" s="69">
        <v>1</v>
      </c>
      <c r="E58" s="33"/>
      <c r="F58" s="4"/>
      <c r="G58" s="4"/>
      <c r="H58" s="4"/>
      <c r="I58" s="4"/>
      <c r="J58" s="4"/>
    </row>
    <row r="59" spans="1:10" ht="15" hidden="1" customHeight="1" outlineLevel="1" x14ac:dyDescent="0.25">
      <c r="A59" s="13" t="s">
        <v>1893</v>
      </c>
      <c r="B59" s="67" t="str">
        <f>VLOOKUP(A59,Номенклатура!$A$2:$C$1952,2,FALSE)</f>
        <v>Держатель задней стенки Legrabox высота "M", гавана-коричн., правый (48), ZB7M000S HO-R R V48HB-M</v>
      </c>
      <c r="C59" s="68">
        <f>VLOOKUP(A59,Номенклатура!$A$2:$C$1952,3,FALSE)</f>
        <v>0.41910000000000003</v>
      </c>
      <c r="D59" s="69">
        <v>1</v>
      </c>
      <c r="E59" s="33"/>
      <c r="F59" s="4"/>
      <c r="G59" s="4"/>
      <c r="H59" s="4"/>
      <c r="I59" s="4"/>
      <c r="J59" s="4"/>
    </row>
    <row r="60" spans="1:10" ht="15" hidden="1" customHeight="1" outlineLevel="1" x14ac:dyDescent="0.25">
      <c r="A60" s="13" t="s">
        <v>2045</v>
      </c>
      <c r="B60" s="67" t="str">
        <f>VLOOKUP(A60,Номенклатура!$A$2:$C$1952,2,FALSE)</f>
        <v>Передняя панель, внутр.ящик и внутр.галерея с попереч. релин., ШК=1200мм, гавана-коричн., под ра(12), ZV7.1043C01VORD-ST 12HB-M</v>
      </c>
      <c r="C60" s="68">
        <f>VLOOKUP(A60,Номенклатура!$A$2:$C$1952,3,FALSE)</f>
        <v>12.776200000000001</v>
      </c>
      <c r="D60" s="69">
        <v>1</v>
      </c>
      <c r="E60" s="33"/>
      <c r="F60" s="4"/>
      <c r="G60" s="4"/>
      <c r="H60" s="4"/>
      <c r="I60" s="4"/>
      <c r="J60" s="4"/>
    </row>
    <row r="61" spans="1:10" ht="15" hidden="1" customHeight="1" outlineLevel="1" x14ac:dyDescent="0.25">
      <c r="A61" s="13" t="s">
        <v>1973</v>
      </c>
      <c r="B61" s="67" t="str">
        <f>VLOOKUP(A61,Номенклатура!$A$2:$C$1952,2,FALSE)</f>
        <v>Заглушка к станд. передней панели Legrabox "М", гавана-коричн., левая (50), ZI7.0MS3 ABD LI V50HB-M</v>
      </c>
      <c r="C61" s="68">
        <f>VLOOKUP(A61,Номенклатура!$A$2:$C$1952,3,FALSE)</f>
        <v>1.3335000000000001</v>
      </c>
      <c r="D61" s="69">
        <v>1</v>
      </c>
      <c r="E61" s="33"/>
      <c r="F61" s="4"/>
      <c r="G61" s="4"/>
      <c r="H61" s="4"/>
      <c r="I61" s="4"/>
      <c r="J61" s="4"/>
    </row>
    <row r="62" spans="1:10" ht="15" hidden="1" customHeight="1" outlineLevel="1" x14ac:dyDescent="0.25">
      <c r="A62" s="13" t="s">
        <v>1975</v>
      </c>
      <c r="B62" s="67" t="str">
        <f>VLOOKUP(A62,Номенклатура!$A$2:$C$1952,2,FALSE)</f>
        <v>Заглушка к станд. передней панели Legrabox "М", гавана-коричн., правая (50), ZI7.0MS3 ABD RE V50HB-M</v>
      </c>
      <c r="C62" s="68">
        <f>VLOOKUP(A62,Номенклатура!$A$2:$C$1952,3,FALSE)</f>
        <v>1.3335000000000001</v>
      </c>
      <c r="D62" s="69">
        <v>1</v>
      </c>
      <c r="E62" s="33"/>
      <c r="F62" s="4"/>
      <c r="G62" s="4"/>
      <c r="H62" s="4"/>
      <c r="I62" s="4"/>
      <c r="J62" s="4"/>
    </row>
    <row r="63" spans="1:10" ht="15" hidden="1" customHeight="1" outlineLevel="1" x14ac:dyDescent="0.25">
      <c r="A63" s="13" t="s">
        <v>123</v>
      </c>
      <c r="B63" s="64" t="str">
        <f>VLOOKUP(A63,Номенклатура!$A$2:$C$1952,2,FALSE)</f>
        <v>Держатель фасада Legrabox , высота "М", для внутренних ящиков, левый, ZI7.0M01.01FRO-H L 50 NI</v>
      </c>
      <c r="C63" s="68">
        <f>VLOOKUP(A63,Номенклатура!$A$2:$C$1952,3,FALSE)</f>
        <v>3.6957000000000004</v>
      </c>
      <c r="D63" s="69">
        <v>1</v>
      </c>
      <c r="E63" s="33"/>
      <c r="F63" s="4"/>
      <c r="G63" s="4"/>
      <c r="H63" s="4"/>
      <c r="I63" s="4"/>
      <c r="J63" s="4"/>
    </row>
    <row r="64" spans="1:10" ht="15" hidden="1" customHeight="1" outlineLevel="1" x14ac:dyDescent="0.25">
      <c r="A64" s="13" t="s">
        <v>124</v>
      </c>
      <c r="B64" s="64" t="str">
        <f>VLOOKUP(A64,Номенклатура!$A$2:$C$1952,2,FALSE)</f>
        <v>Держатель фасада Legrabox , высота "М", для внутренних ящиков, правый, ZI7.0M01.01FRO-H R 50 NI</v>
      </c>
      <c r="C64" s="68">
        <f>VLOOKUP(A64,Номенклатура!$A$2:$C$1952,3,FALSE)</f>
        <v>3.6957000000000004</v>
      </c>
      <c r="D64" s="69">
        <v>1</v>
      </c>
      <c r="E64" s="33"/>
      <c r="F64" s="4"/>
      <c r="G64" s="4"/>
      <c r="H64" s="4"/>
      <c r="I64" s="4"/>
      <c r="J64" s="4"/>
    </row>
    <row r="65" spans="1:10" ht="15" hidden="1" customHeight="1" outlineLevel="1" x14ac:dyDescent="0.25">
      <c r="A65" s="13" t="s">
        <v>125</v>
      </c>
      <c r="B65" s="67" t="str">
        <f>VLOOKUP(A65,Номенклатура!$A$2:$C$1952,2,FALSE)</f>
        <v>Крепление дна к передней панели, Z31A0008</v>
      </c>
      <c r="C65" s="68">
        <f>VLOOKUP(A65,Номенклатура!$A$2:$C$1952,3,FALSE)</f>
        <v>0.24130000000000001</v>
      </c>
      <c r="D65" s="69">
        <v>1</v>
      </c>
      <c r="E65" s="33"/>
      <c r="F65" s="4"/>
      <c r="G65" s="4"/>
      <c r="H65" s="4"/>
      <c r="I65" s="4"/>
      <c r="J65" s="4"/>
    </row>
    <row r="66" spans="1:10" ht="20.100000000000001" customHeight="1" x14ac:dyDescent="0.25">
      <c r="A66" s="31"/>
      <c r="B66" s="60" t="s">
        <v>3451</v>
      </c>
      <c r="C66" s="70"/>
      <c r="D66" s="61"/>
      <c r="E66" s="26"/>
      <c r="F66" s="4"/>
      <c r="G66" s="4"/>
      <c r="H66" s="4"/>
      <c r="I66" s="4"/>
      <c r="J66" s="4"/>
    </row>
    <row r="67" spans="1:10" ht="20.100000000000001" customHeight="1" collapsed="1" x14ac:dyDescent="0.25">
      <c r="A67" s="30"/>
      <c r="B67" s="62" t="s">
        <v>3905</v>
      </c>
      <c r="C67" s="63"/>
      <c r="D67" s="63">
        <f>SUMPRODUCT($C68:$C76,D68:D76)*курс_евро</f>
        <v>3186.5559840000001</v>
      </c>
      <c r="E67" s="56">
        <f>D67*0.7</f>
        <v>2230.5891888000001</v>
      </c>
      <c r="F67" s="4"/>
      <c r="G67" s="4"/>
      <c r="H67" s="4"/>
      <c r="I67" s="4"/>
      <c r="J67" s="4"/>
    </row>
    <row r="68" spans="1:10" ht="15" hidden="1" customHeight="1" outlineLevel="1" x14ac:dyDescent="0.25">
      <c r="A68" s="28" t="s">
        <v>2189</v>
      </c>
      <c r="B68" s="64" t="str">
        <f>VLOOKUP(A68,Номенклатура!$A$2:$C$1952,2,FALSE)</f>
        <v>Царга "K" Legrabox 500мм, гавана-коричн., левая (6), 770K5002S Z LI V6 HB-M</v>
      </c>
      <c r="C68" s="65">
        <f>VLOOKUP(A68,Номенклатура!$A$2:$C$1952,3,FALSE)</f>
        <v>9.9441000000000006</v>
      </c>
      <c r="D68" s="66">
        <v>1</v>
      </c>
      <c r="E68" s="34"/>
      <c r="F68" s="4"/>
      <c r="G68" s="4"/>
      <c r="H68" s="4"/>
      <c r="I68" s="4"/>
      <c r="J68" s="4"/>
    </row>
    <row r="69" spans="1:10" ht="15" hidden="1" customHeight="1" outlineLevel="1" x14ac:dyDescent="0.25">
      <c r="A69" s="28" t="s">
        <v>2191</v>
      </c>
      <c r="B69" s="64" t="str">
        <f>VLOOKUP(A69,Номенклатура!$A$2:$C$1952,2,FALSE)</f>
        <v>Царга "K" Legrabox 500мм, гавана-коричн., правая (6), 770K5002S Z RE V6 HB-M</v>
      </c>
      <c r="C69" s="65">
        <f>VLOOKUP(A69,Номенклатура!$A$2:$C$1952,3,FALSE)</f>
        <v>9.9441000000000006</v>
      </c>
      <c r="D69" s="66">
        <v>1</v>
      </c>
      <c r="E69" s="34"/>
      <c r="F69" s="4"/>
      <c r="G69" s="4"/>
      <c r="H69" s="4"/>
      <c r="I69" s="4"/>
      <c r="J69" s="4"/>
    </row>
    <row r="70" spans="1:10" ht="15" hidden="1" customHeight="1" outlineLevel="1" x14ac:dyDescent="0.25">
      <c r="A70" s="28" t="s">
        <v>1841</v>
      </c>
      <c r="B70" s="64" t="str">
        <f>VLOOKUP(A70,Номенклатура!$A$2:$C$1952,2,FALSE)</f>
        <v>Внешняя заглушка Legrabox гавана-коричн., с логотипом "Blum" (1000), ZA7.0700.BLABD V1000HB-M</v>
      </c>
      <c r="C70" s="65">
        <f>VLOOKUP(A70,Номенклатура!$A$2:$C$1952,3,FALSE)</f>
        <v>0.2286</v>
      </c>
      <c r="D70" s="66">
        <v>2</v>
      </c>
      <c r="E70" s="34"/>
      <c r="F70" s="4"/>
      <c r="G70" s="4"/>
      <c r="H70" s="4"/>
      <c r="I70" s="4"/>
      <c r="J70" s="4"/>
    </row>
    <row r="71" spans="1:10" ht="15" hidden="1" customHeight="1" outlineLevel="1" x14ac:dyDescent="0.25">
      <c r="A71" s="28" t="s">
        <v>1847</v>
      </c>
      <c r="B71" s="64" t="str">
        <f>VLOOKUP(A71,Номенклатура!$A$2:$C$1952,2,FALSE)</f>
        <v>Внутренняя заглушка Legrabox высота "M,С,K,F" гавана-коричн., ZA7.5700.BTABD V1000HB-M</v>
      </c>
      <c r="C71" s="65">
        <f>VLOOKUP(A71,Номенклатура!$A$2:$C$1952,3,FALSE)</f>
        <v>0.127</v>
      </c>
      <c r="D71" s="66">
        <v>2</v>
      </c>
      <c r="E71" s="34"/>
      <c r="F71" s="4"/>
      <c r="G71" s="4"/>
      <c r="H71" s="4"/>
      <c r="I71" s="4"/>
      <c r="J71" s="4"/>
    </row>
    <row r="72" spans="1:10" ht="15" hidden="1" customHeight="1" outlineLevel="1" x14ac:dyDescent="0.25">
      <c r="A72" s="28" t="s">
        <v>2028</v>
      </c>
      <c r="B72" s="71" t="str">
        <f>VLOOKUP(A72,Номенклатура!$A$2:$C$1952,2,FALSE)</f>
        <v>Направляющая Legrabox 40кг с TIP-ON 500мм, левая, 750.5001T K LI V12 ZN</v>
      </c>
      <c r="C72" s="72">
        <f>VLOOKUP(A72,Номенклатура!$A$2:$C$1952,3,FALSE)</f>
        <v>7.1119999999999992</v>
      </c>
      <c r="D72" s="73">
        <v>1</v>
      </c>
      <c r="E72" s="35"/>
      <c r="F72" s="4"/>
      <c r="G72" s="4"/>
      <c r="H72" s="4"/>
      <c r="I72" s="4"/>
      <c r="J72" s="4"/>
    </row>
    <row r="73" spans="1:10" ht="15" hidden="1" customHeight="1" outlineLevel="1" x14ac:dyDescent="0.25">
      <c r="A73" s="28" t="s">
        <v>2030</v>
      </c>
      <c r="B73" s="71" t="str">
        <f>VLOOKUP(A73,Номенклатура!$A$2:$C$1952,2,FALSE)</f>
        <v>Направляющая Legrabox 40кг с TIP-ON 500мм, правая, 750.5001T K RE V12 ZN</v>
      </c>
      <c r="C73" s="72">
        <f>VLOOKUP(A73,Номенклатура!$A$2:$C$1952,3,FALSE)</f>
        <v>7.1119999999999992</v>
      </c>
      <c r="D73" s="73">
        <v>1</v>
      </c>
      <c r="E73" s="35"/>
      <c r="F73" s="4"/>
      <c r="G73" s="4"/>
      <c r="H73" s="4"/>
      <c r="I73" s="4"/>
      <c r="J73" s="4"/>
    </row>
    <row r="74" spans="1:10" ht="15" hidden="1" customHeight="1" outlineLevel="1" x14ac:dyDescent="0.25">
      <c r="A74" s="28" t="s">
        <v>1869</v>
      </c>
      <c r="B74" s="64" t="str">
        <f>VLOOKUP(A74,Номенклатура!$A$2:$C$1952,2,FALSE)</f>
        <v>Держатель задней стенки Legrabox высота "K", гавана-коричн., левый (48), ZB7K000S HO-R L V48HB-M</v>
      </c>
      <c r="C74" s="65">
        <f>VLOOKUP(A74,Номенклатура!$A$2:$C$1952,3,FALSE)</f>
        <v>0.41910000000000003</v>
      </c>
      <c r="D74" s="66">
        <v>1</v>
      </c>
      <c r="E74" s="34"/>
      <c r="F74" s="4"/>
      <c r="G74" s="4"/>
      <c r="H74" s="4"/>
      <c r="I74" s="4"/>
      <c r="J74" s="4"/>
    </row>
    <row r="75" spans="1:10" ht="15" hidden="1" customHeight="1" outlineLevel="1" x14ac:dyDescent="0.25">
      <c r="A75" s="13" t="s">
        <v>1871</v>
      </c>
      <c r="B75" s="67" t="str">
        <f>VLOOKUP(A75,Номенклатура!$A$2:$C$1952,2,FALSE)</f>
        <v>Держатель задней стенки Legrabox высота "K", гавана-коричн., правый (48), ZB7K000S HO-R R V48HB-M</v>
      </c>
      <c r="C75" s="68">
        <f>VLOOKUP(A75,Номенклатура!$A$2:$C$1952,3,FALSE)</f>
        <v>0.41910000000000003</v>
      </c>
      <c r="D75" s="69">
        <v>1</v>
      </c>
      <c r="E75" s="33"/>
      <c r="F75" s="4"/>
      <c r="G75" s="4"/>
      <c r="H75" s="4"/>
      <c r="I75" s="4"/>
      <c r="J75" s="4"/>
    </row>
    <row r="76" spans="1:10" ht="15" hidden="1" customHeight="1" outlineLevel="1" x14ac:dyDescent="0.25">
      <c r="A76" s="13" t="s">
        <v>1993</v>
      </c>
      <c r="B76" s="67" t="str">
        <f>VLOOKUP(A76,Номенклатура!$A$2:$C$1952,2,FALSE)</f>
        <v>Крепление фасада Legrabox высота "K", на саморезы, симметрич., ZF7K7002 FROB V100 ZN</v>
      </c>
      <c r="C76" s="68">
        <f>VLOOKUP(A76,Номенклатура!$A$2:$C$1952,3,FALSE)</f>
        <v>0.53339999999999999</v>
      </c>
      <c r="D76" s="69">
        <v>2</v>
      </c>
      <c r="E76" s="33"/>
      <c r="F76" s="4"/>
      <c r="G76" s="4"/>
      <c r="H76" s="4"/>
      <c r="I76" s="4"/>
      <c r="J76" s="4"/>
    </row>
    <row r="77" spans="1:10" ht="20.100000000000001" customHeight="1" x14ac:dyDescent="0.25">
      <c r="A77" s="31"/>
      <c r="B77" s="60" t="s">
        <v>3452</v>
      </c>
      <c r="C77" s="61"/>
      <c r="D77" s="61"/>
      <c r="E77" s="26"/>
      <c r="F77" s="4"/>
      <c r="G77" s="4"/>
      <c r="H77" s="4"/>
      <c r="I77" s="4"/>
      <c r="J77" s="4"/>
    </row>
    <row r="78" spans="1:10" ht="20.100000000000001" customHeight="1" collapsed="1" x14ac:dyDescent="0.25">
      <c r="A78" s="30"/>
      <c r="B78" s="62" t="s">
        <v>3906</v>
      </c>
      <c r="C78" s="63"/>
      <c r="D78" s="63">
        <f>SUMPRODUCT($C79:$C87,D79:D87)*курс_евро</f>
        <v>3726.4634640000008</v>
      </c>
      <c r="E78" s="56">
        <f>D78*0.7</f>
        <v>2608.5244248000004</v>
      </c>
      <c r="F78" s="4"/>
      <c r="G78" s="4"/>
      <c r="H78" s="4"/>
      <c r="I78" s="4"/>
      <c r="J78" s="4"/>
    </row>
    <row r="79" spans="1:10" ht="15" hidden="1" customHeight="1" outlineLevel="1" x14ac:dyDescent="0.25">
      <c r="A79" s="28" t="s">
        <v>2110</v>
      </c>
      <c r="B79" s="64" t="str">
        <f>VLOOKUP(A79,Номенклатура!$A$2:$C$1952,2,FALSE)</f>
        <v>Царга "C" Legrabox 500мм, гавана-коричн., правая (6), 770C5002S Z RE V6 HB-M</v>
      </c>
      <c r="C79" s="65">
        <f>VLOOKUP(A79,Номенклатура!$A$2:$C$1952,3,FALSE)</f>
        <v>12.776200000000001</v>
      </c>
      <c r="D79" s="66">
        <v>1</v>
      </c>
      <c r="E79" s="29"/>
      <c r="F79" s="4"/>
      <c r="G79" s="4"/>
      <c r="H79" s="4"/>
      <c r="I79" s="4"/>
      <c r="J79" s="4"/>
    </row>
    <row r="80" spans="1:10" ht="15" hidden="1" customHeight="1" outlineLevel="1" x14ac:dyDescent="0.25">
      <c r="A80" s="28" t="s">
        <v>2108</v>
      </c>
      <c r="B80" s="64" t="str">
        <f>VLOOKUP(A80,Номенклатура!$A$2:$C$1952,2,FALSE)</f>
        <v>Царга "C" Legrabox 500мм, гавана-коричн., левая (6), 770C5002S Z LI V6 HB-M</v>
      </c>
      <c r="C80" s="65">
        <f>VLOOKUP(A80,Номенклатура!$A$2:$C$1952,3,FALSE)</f>
        <v>12.776200000000001</v>
      </c>
      <c r="D80" s="66">
        <v>1</v>
      </c>
      <c r="E80" s="29"/>
      <c r="F80" s="4"/>
      <c r="G80" s="4"/>
      <c r="H80" s="4"/>
      <c r="I80" s="4"/>
      <c r="J80" s="4"/>
    </row>
    <row r="81" spans="1:10" ht="15" hidden="1" customHeight="1" outlineLevel="1" x14ac:dyDescent="0.25">
      <c r="A81" s="28" t="s">
        <v>1841</v>
      </c>
      <c r="B81" s="64" t="str">
        <f>VLOOKUP(A81,Номенклатура!$A$2:$C$1952,2,FALSE)</f>
        <v>Внешняя заглушка Legrabox гавана-коричн., с логотипом "Blum" (1000), ZA7.0700.BLABD V1000HB-M</v>
      </c>
      <c r="C81" s="65">
        <f>VLOOKUP(A81,Номенклатура!$A$2:$C$1952,3,FALSE)</f>
        <v>0.2286</v>
      </c>
      <c r="D81" s="66">
        <v>2</v>
      </c>
      <c r="E81" s="29"/>
      <c r="F81" s="4"/>
      <c r="G81" s="4"/>
      <c r="H81" s="4"/>
      <c r="I81" s="4"/>
      <c r="J81" s="4"/>
    </row>
    <row r="82" spans="1:10" ht="15" hidden="1" customHeight="1" outlineLevel="1" x14ac:dyDescent="0.25">
      <c r="A82" s="28" t="s">
        <v>1847</v>
      </c>
      <c r="B82" s="64" t="str">
        <f>VLOOKUP(A82,Номенклатура!$A$2:$C$1952,2,FALSE)</f>
        <v>Внутренняя заглушка Legrabox высота "M,С,K,F" гавана-коричн., ZA7.5700.BTABD V1000HB-M</v>
      </c>
      <c r="C82" s="65">
        <f>VLOOKUP(A82,Номенклатура!$A$2:$C$1952,3,FALSE)</f>
        <v>0.127</v>
      </c>
      <c r="D82" s="66">
        <v>2</v>
      </c>
      <c r="E82" s="29"/>
      <c r="F82" s="4"/>
      <c r="G82" s="4"/>
      <c r="H82" s="4"/>
      <c r="I82" s="4"/>
      <c r="J82" s="4"/>
    </row>
    <row r="83" spans="1:10" ht="15" hidden="1" customHeight="1" outlineLevel="1" x14ac:dyDescent="0.25">
      <c r="A83" s="28" t="s">
        <v>2028</v>
      </c>
      <c r="B83" s="64" t="str">
        <f>VLOOKUP(A83,Номенклатура!$A$2:$C$1952,2,FALSE)</f>
        <v>Направляющая Legrabox 40кг с TIP-ON 500мм, левая, 750.5001T K LI V12 ZN</v>
      </c>
      <c r="C83" s="65">
        <f>VLOOKUP(A83,Номенклатура!$A$2:$C$1952,3,FALSE)</f>
        <v>7.1119999999999992</v>
      </c>
      <c r="D83" s="66">
        <v>1</v>
      </c>
      <c r="E83" s="29"/>
      <c r="F83" s="4"/>
      <c r="G83" s="4"/>
      <c r="H83" s="4"/>
      <c r="I83" s="4"/>
      <c r="J83" s="4"/>
    </row>
    <row r="84" spans="1:10" ht="15" hidden="1" customHeight="1" outlineLevel="1" x14ac:dyDescent="0.25">
      <c r="A84" s="28" t="s">
        <v>2030</v>
      </c>
      <c r="B84" s="64" t="str">
        <f>VLOOKUP(A84,Номенклатура!$A$2:$C$1952,2,FALSE)</f>
        <v>Направляющая Legrabox 40кг с TIP-ON 500мм, правая, 750.5001T K RE V12 ZN</v>
      </c>
      <c r="C84" s="65">
        <f>VLOOKUP(A84,Номенклатура!$A$2:$C$1952,3,FALSE)</f>
        <v>7.1119999999999992</v>
      </c>
      <c r="D84" s="66">
        <v>1</v>
      </c>
      <c r="E84" s="29"/>
      <c r="F84" s="4"/>
      <c r="G84" s="4"/>
      <c r="H84" s="4"/>
      <c r="I84" s="4"/>
      <c r="J84" s="4"/>
    </row>
    <row r="85" spans="1:10" ht="15" hidden="1" customHeight="1" outlineLevel="1" x14ac:dyDescent="0.25">
      <c r="A85" s="28" t="s">
        <v>1927</v>
      </c>
      <c r="B85" s="64" t="str">
        <f>VLOOKUP(A85,Номенклатура!$A$2:$C$1952,2,FALSE)</f>
        <v>Держатель задней стенки Legrabox высота "С", гавана-коричн., левый (48), ZB7C000S HO-R L V48HB-M</v>
      </c>
      <c r="C85" s="65">
        <f>VLOOKUP(A85,Номенклатура!$A$2:$C$1952,3,FALSE)</f>
        <v>0.55879999999999996</v>
      </c>
      <c r="D85" s="66">
        <v>1</v>
      </c>
      <c r="E85" s="29"/>
      <c r="F85" s="4"/>
      <c r="G85" s="4"/>
      <c r="H85" s="4"/>
      <c r="I85" s="4"/>
      <c r="J85" s="4"/>
    </row>
    <row r="86" spans="1:10" ht="15" hidden="1" customHeight="1" outlineLevel="1" x14ac:dyDescent="0.25">
      <c r="A86" s="13" t="s">
        <v>1929</v>
      </c>
      <c r="B86" s="67" t="str">
        <f>VLOOKUP(A86,Номенклатура!$A$2:$C$1952,2,FALSE)</f>
        <v>Держатель задней стенки Legrabox высота "С", гавана-коричн., правый (48), ZB7C000S HO-R R V48HB-M</v>
      </c>
      <c r="C86" s="68">
        <f>VLOOKUP(A86,Номенклатура!$A$2:$C$1952,3,FALSE)</f>
        <v>0.55879999999999996</v>
      </c>
      <c r="D86" s="69">
        <v>1</v>
      </c>
      <c r="E86" s="12"/>
      <c r="F86" s="4"/>
      <c r="G86" s="4"/>
      <c r="H86" s="4"/>
      <c r="I86" s="4"/>
      <c r="J86" s="4"/>
    </row>
    <row r="87" spans="1:10" ht="15" hidden="1" customHeight="1" outlineLevel="1" x14ac:dyDescent="0.25">
      <c r="A87" s="13" t="s">
        <v>2008</v>
      </c>
      <c r="B87" s="67" t="str">
        <f>VLOOKUP(A87,Номенклатура!$A$2:$C$1952,2,FALSE)</f>
        <v>Крепление фасада Legrabox высота "С", на саморезы, симметрич., ZF7C7002 FROB V100 ZN</v>
      </c>
      <c r="C87" s="68">
        <f>VLOOKUP(A87,Номенклатура!$A$2:$C$1952,3,FALSE)</f>
        <v>0.67310000000000003</v>
      </c>
      <c r="D87" s="69">
        <v>2</v>
      </c>
      <c r="E87" s="12"/>
      <c r="F87" s="4"/>
      <c r="G87" s="4"/>
      <c r="H87" s="4"/>
      <c r="I87" s="4"/>
      <c r="J87" s="4"/>
    </row>
    <row r="88" spans="1:10" ht="20.100000000000001" customHeight="1" x14ac:dyDescent="0.25">
      <c r="A88" s="31"/>
      <c r="B88" s="60" t="s">
        <v>3453</v>
      </c>
      <c r="C88" s="61"/>
      <c r="D88" s="61"/>
      <c r="E88" s="26"/>
      <c r="F88" s="4"/>
      <c r="G88" s="4"/>
      <c r="H88" s="4"/>
      <c r="I88" s="4"/>
      <c r="J88" s="4"/>
    </row>
    <row r="89" spans="1:10" ht="20.100000000000001" customHeight="1" collapsed="1" x14ac:dyDescent="0.25">
      <c r="A89" s="30"/>
      <c r="B89" s="62" t="s">
        <v>3907</v>
      </c>
      <c r="C89" s="63"/>
      <c r="D89" s="63">
        <f>SUMPRODUCT($C90:$C104,D90:D104)*курс_евро</f>
        <v>6230.9730599999994</v>
      </c>
      <c r="E89" s="56">
        <f>D89*0.7</f>
        <v>4361.6811419999995</v>
      </c>
      <c r="F89" s="4"/>
      <c r="G89" s="4"/>
      <c r="H89" s="4"/>
      <c r="I89" s="4"/>
      <c r="J89" s="4"/>
    </row>
    <row r="90" spans="1:10" ht="15" hidden="1" customHeight="1" outlineLevel="1" x14ac:dyDescent="0.25">
      <c r="A90" s="28" t="s">
        <v>2110</v>
      </c>
      <c r="B90" s="67" t="str">
        <f>VLOOKUP(A90,Номенклатура!$A$2:$C$1952,2,FALSE)</f>
        <v>Царга "C" Legrabox 500мм, гавана-коричн., правая (6), 770C5002S Z RE V6 HB-M</v>
      </c>
      <c r="C90" s="68">
        <f>VLOOKUP(A90,Номенклатура!$A$2:$C$1952,3,FALSE)</f>
        <v>12.776200000000001</v>
      </c>
      <c r="D90" s="69">
        <v>1</v>
      </c>
      <c r="E90" s="33"/>
      <c r="F90" s="4"/>
      <c r="G90" s="4"/>
      <c r="H90" s="4"/>
      <c r="I90" s="4"/>
      <c r="J90" s="4"/>
    </row>
    <row r="91" spans="1:10" ht="15" hidden="1" customHeight="1" outlineLevel="1" x14ac:dyDescent="0.25">
      <c r="A91" s="28" t="s">
        <v>2108</v>
      </c>
      <c r="B91" s="67" t="str">
        <f>VLOOKUP(A91,Номенклатура!$A$2:$C$1952,2,FALSE)</f>
        <v>Царга "C" Legrabox 500мм, гавана-коричн., левая (6), 770C5002S Z LI V6 HB-M</v>
      </c>
      <c r="C91" s="68">
        <f>VLOOKUP(A91,Номенклатура!$A$2:$C$1952,3,FALSE)</f>
        <v>12.776200000000001</v>
      </c>
      <c r="D91" s="69">
        <v>1</v>
      </c>
      <c r="E91" s="33"/>
      <c r="F91" s="4"/>
      <c r="G91" s="4"/>
      <c r="H91" s="4"/>
      <c r="I91" s="4"/>
      <c r="J91" s="4"/>
    </row>
    <row r="92" spans="1:10" ht="15" hidden="1" customHeight="1" outlineLevel="1" x14ac:dyDescent="0.25">
      <c r="A92" s="28" t="s">
        <v>1841</v>
      </c>
      <c r="B92" s="67" t="str">
        <f>VLOOKUP(A92,Номенклатура!$A$2:$C$1952,2,FALSE)</f>
        <v>Внешняя заглушка Legrabox гавана-коричн., с логотипом "Blum" (1000), ZA7.0700.BLABD V1000HB-M</v>
      </c>
      <c r="C92" s="68">
        <f>VLOOKUP(A92,Номенклатура!$A$2:$C$1952,3,FALSE)</f>
        <v>0.2286</v>
      </c>
      <c r="D92" s="69">
        <v>2</v>
      </c>
      <c r="E92" s="33"/>
      <c r="F92" s="4"/>
      <c r="G92" s="4"/>
      <c r="H92" s="4"/>
      <c r="I92" s="4"/>
      <c r="J92" s="4"/>
    </row>
    <row r="93" spans="1:10" ht="15" hidden="1" customHeight="1" outlineLevel="1" x14ac:dyDescent="0.25">
      <c r="A93" s="28" t="s">
        <v>1847</v>
      </c>
      <c r="B93" s="67" t="str">
        <f>VLOOKUP(A93,Номенклатура!$A$2:$C$1952,2,FALSE)</f>
        <v>Внутренняя заглушка Legrabox высота "M,С,K,F" гавана-коричн., ZA7.5700.BTABD V1000HB-M</v>
      </c>
      <c r="C93" s="68">
        <f>VLOOKUP(A93,Номенклатура!$A$2:$C$1952,3,FALSE)</f>
        <v>0.127</v>
      </c>
      <c r="D93" s="69">
        <v>2</v>
      </c>
      <c r="E93" s="33"/>
      <c r="F93" s="4"/>
      <c r="G93" s="4"/>
      <c r="H93" s="4"/>
      <c r="I93" s="4"/>
      <c r="J93" s="4"/>
    </row>
    <row r="94" spans="1:10" ht="15" hidden="1" customHeight="1" outlineLevel="1" x14ac:dyDescent="0.25">
      <c r="A94" s="28" t="s">
        <v>2028</v>
      </c>
      <c r="B94" s="64" t="str">
        <f>VLOOKUP(A94,Номенклатура!$A$2:$C$1952,2,FALSE)</f>
        <v>Направляющая Legrabox 40кг с TIP-ON 500мм, левая, 750.5001T K LI V12 ZN</v>
      </c>
      <c r="C94" s="65">
        <f>VLOOKUP(A94,Номенклатура!$A$2:$C$1952,3,FALSE)</f>
        <v>7.1119999999999992</v>
      </c>
      <c r="D94" s="66">
        <v>1</v>
      </c>
      <c r="E94" s="34"/>
      <c r="F94" s="4"/>
      <c r="G94" s="4"/>
      <c r="H94" s="4"/>
      <c r="I94" s="4"/>
      <c r="J94" s="4"/>
    </row>
    <row r="95" spans="1:10" ht="15" hidden="1" customHeight="1" outlineLevel="1" x14ac:dyDescent="0.25">
      <c r="A95" s="28" t="s">
        <v>2030</v>
      </c>
      <c r="B95" s="64" t="str">
        <f>VLOOKUP(A95,Номенклатура!$A$2:$C$1952,2,FALSE)</f>
        <v>Направляющая Legrabox 40кг с TIP-ON 500мм, правая, 750.5001T K RE V12 ZN</v>
      </c>
      <c r="C95" s="65">
        <f>VLOOKUP(A95,Номенклатура!$A$2:$C$1952,3,FALSE)</f>
        <v>7.1119999999999992</v>
      </c>
      <c r="D95" s="66">
        <v>1</v>
      </c>
      <c r="E95" s="34"/>
      <c r="F95" s="4"/>
      <c r="G95" s="4"/>
      <c r="H95" s="4"/>
      <c r="I95" s="4"/>
      <c r="J95" s="4"/>
    </row>
    <row r="96" spans="1:10" ht="15" hidden="1" customHeight="1" outlineLevel="1" x14ac:dyDescent="0.25">
      <c r="A96" s="28" t="s">
        <v>1927</v>
      </c>
      <c r="B96" s="67" t="str">
        <f>VLOOKUP(A96,Номенклатура!$A$2:$C$1952,2,FALSE)</f>
        <v>Держатель задней стенки Legrabox высота "С", гавана-коричн., левый (48), ZB7C000S HO-R L V48HB-M</v>
      </c>
      <c r="C96" s="68">
        <f>VLOOKUP(A96,Номенклатура!$A$2:$C$1952,3,FALSE)</f>
        <v>0.55879999999999996</v>
      </c>
      <c r="D96" s="69">
        <v>1</v>
      </c>
      <c r="E96" s="33"/>
      <c r="F96" s="4"/>
      <c r="G96" s="4"/>
      <c r="H96" s="4"/>
      <c r="I96" s="4"/>
      <c r="J96" s="4"/>
    </row>
    <row r="97" spans="1:10" ht="15" hidden="1" customHeight="1" outlineLevel="1" x14ac:dyDescent="0.25">
      <c r="A97" s="13" t="s">
        <v>1929</v>
      </c>
      <c r="B97" s="67" t="str">
        <f>VLOOKUP(A97,Номенклатура!$A$2:$C$1952,2,FALSE)</f>
        <v>Держатель задней стенки Legrabox высота "С", гавана-коричн., правый (48), ZB7C000S HO-R R V48HB-M</v>
      </c>
      <c r="C97" s="68">
        <f>VLOOKUP(A97,Номенклатура!$A$2:$C$1952,3,FALSE)</f>
        <v>0.55879999999999996</v>
      </c>
      <c r="D97" s="69">
        <v>1</v>
      </c>
      <c r="E97" s="33"/>
      <c r="F97" s="4"/>
      <c r="G97" s="4"/>
      <c r="H97" s="4"/>
      <c r="I97" s="4"/>
      <c r="J97" s="4"/>
    </row>
    <row r="98" spans="1:10" ht="15" hidden="1" customHeight="1" outlineLevel="1" x14ac:dyDescent="0.25">
      <c r="A98" s="13" t="s">
        <v>2045</v>
      </c>
      <c r="B98" s="67" t="str">
        <f>VLOOKUP(A98,Номенклатура!$A$2:$C$1952,2,FALSE)</f>
        <v>Передняя панель, внутр.ящик и внутр.галерея с попереч. релин., ШК=1200мм, гавана-коричн., под ра(12), ZV7.1043C01VORD-ST 12HB-M</v>
      </c>
      <c r="C98" s="68">
        <f>VLOOKUP(A98,Номенклатура!$A$2:$C$1952,3,FALSE)</f>
        <v>12.776200000000001</v>
      </c>
      <c r="D98" s="69">
        <v>1</v>
      </c>
      <c r="E98" s="33"/>
      <c r="F98" s="4"/>
      <c r="G98" s="4"/>
      <c r="H98" s="4"/>
      <c r="I98" s="4"/>
      <c r="J98" s="4"/>
    </row>
    <row r="99" spans="1:10" ht="15" hidden="1" customHeight="1" outlineLevel="1" x14ac:dyDescent="0.25">
      <c r="A99" s="13" t="s">
        <v>2073</v>
      </c>
      <c r="B99" s="67" t="str">
        <f>VLOOKUP(A99,Номенклатура!$A$2:$C$1952,2,FALSE)</f>
        <v>Релинг Legrabox ширина корпуса 1200мм ,гавана-коричн., под раскрой, ZR7.1080U RELING 20HB-M</v>
      </c>
      <c r="C99" s="68">
        <f>VLOOKUP(A99,Номенклатура!$A$2:$C$1952,3,FALSE)</f>
        <v>4.9783999999999997</v>
      </c>
      <c r="D99" s="69">
        <v>1</v>
      </c>
      <c r="E99" s="33"/>
      <c r="F99" s="4"/>
      <c r="G99" s="4"/>
      <c r="H99" s="4"/>
      <c r="I99" s="4"/>
      <c r="J99" s="4"/>
    </row>
    <row r="100" spans="1:10" ht="15" hidden="1" customHeight="1" outlineLevel="1" x14ac:dyDescent="0.25">
      <c r="A100" s="13" t="s">
        <v>1983</v>
      </c>
      <c r="B100" s="67" t="str">
        <f>VLOOKUP(A100,Номенклатура!$A$2:$C$1952,2,FALSE)</f>
        <v>Заглушка левая Внутр держателя фасада Legrabox высокого внутр.ящика с релингом, гавана-коричн.,, ZI7.3C08 BLE LI V50HB-M</v>
      </c>
      <c r="C100" s="68">
        <f>VLOOKUP(A100,Номенклатура!$A$2:$C$1952,3,FALSE)</f>
        <v>0.67310000000000003</v>
      </c>
      <c r="D100" s="69">
        <v>1</v>
      </c>
      <c r="E100" s="33"/>
      <c r="F100" s="4"/>
      <c r="G100" s="4"/>
      <c r="H100" s="4"/>
      <c r="I100" s="4"/>
      <c r="J100" s="4"/>
    </row>
    <row r="101" spans="1:10" ht="15" hidden="1" customHeight="1" outlineLevel="1" x14ac:dyDescent="0.25">
      <c r="A101" s="13" t="s">
        <v>1987</v>
      </c>
      <c r="B101" s="67" t="str">
        <f>VLOOKUP(A101,Номенклатура!$A$2:$C$1952,2,FALSE)</f>
        <v>Заглушка правая Внутр держателя фасада Legrabox высокого внутр.ящика с релингом, гавана-коричн.,, ZI7.3C08 BLE RE V50HB-M</v>
      </c>
      <c r="C101" s="68">
        <f>VLOOKUP(A101,Номенклатура!$A$2:$C$1952,3,FALSE)</f>
        <v>0.67310000000000003</v>
      </c>
      <c r="D101" s="69">
        <v>1</v>
      </c>
      <c r="E101" s="33"/>
      <c r="F101" s="4"/>
      <c r="G101" s="4"/>
      <c r="H101" s="4"/>
      <c r="I101" s="4"/>
      <c r="J101" s="4"/>
    </row>
    <row r="102" spans="1:10" ht="15" hidden="1" customHeight="1" outlineLevel="1" x14ac:dyDescent="0.25">
      <c r="A102" s="13" t="s">
        <v>1953</v>
      </c>
      <c r="B102" s="67" t="str">
        <f>VLOOKUP(A102,Номенклатура!$A$2:$C$1952,2,FALSE)</f>
        <v>Держатель фасада Legrabox "C" для выс.внутр.ящика с релингом, левый, ZI7.3C01.01FRO-H L 50 NI</v>
      </c>
      <c r="C102" s="68">
        <f>VLOOKUP(A102,Номенклатура!$A$2:$C$1952,3,FALSE)</f>
        <v>5.4356</v>
      </c>
      <c r="D102" s="69">
        <v>1</v>
      </c>
      <c r="E102" s="33"/>
      <c r="F102" s="4"/>
      <c r="G102" s="4"/>
      <c r="H102" s="4"/>
      <c r="I102" s="4"/>
      <c r="J102" s="4"/>
    </row>
    <row r="103" spans="1:10" ht="15" hidden="1" customHeight="1" outlineLevel="1" x14ac:dyDescent="0.25">
      <c r="A103" s="13" t="s">
        <v>1957</v>
      </c>
      <c r="B103" s="67" t="str">
        <f>VLOOKUP(A103,Номенклатура!$A$2:$C$1952,2,FALSE)</f>
        <v>Держатель фасада Legrabox "C" для выс.внутр.ящика с релингом, правый, ZI7.3C01.01FRO-H R 50 NI</v>
      </c>
      <c r="C103" s="68">
        <f>VLOOKUP(A103,Номенклатура!$A$2:$C$1952,3,FALSE)</f>
        <v>5.4356</v>
      </c>
      <c r="D103" s="69">
        <v>1</v>
      </c>
      <c r="E103" s="33"/>
      <c r="F103" s="4"/>
      <c r="G103" s="4"/>
      <c r="H103" s="4"/>
      <c r="I103" s="4"/>
      <c r="J103" s="4"/>
    </row>
    <row r="104" spans="1:10" ht="15" hidden="1" customHeight="1" outlineLevel="1" x14ac:dyDescent="0.25">
      <c r="A104" s="13" t="s">
        <v>125</v>
      </c>
      <c r="B104" s="67" t="str">
        <f>VLOOKUP(A104,Номенклатура!$A$2:$C$1952,2,FALSE)</f>
        <v>Крепление дна к передней панели, Z31A0008</v>
      </c>
      <c r="C104" s="68">
        <f>VLOOKUP(A104,Номенклатура!$A$2:$C$1952,3,FALSE)</f>
        <v>0.24130000000000001</v>
      </c>
      <c r="D104" s="69">
        <v>1</v>
      </c>
      <c r="E104" s="33"/>
      <c r="F104" s="4"/>
      <c r="G104" s="4"/>
      <c r="H104" s="4"/>
      <c r="I104" s="4"/>
      <c r="J104" s="4"/>
    </row>
    <row r="105" spans="1:10" ht="20.100000000000001" customHeight="1" x14ac:dyDescent="0.25">
      <c r="A105" s="31"/>
      <c r="B105" s="60" t="s">
        <v>3454</v>
      </c>
      <c r="C105" s="61"/>
      <c r="D105" s="61"/>
      <c r="E105" s="26"/>
      <c r="F105" s="4"/>
      <c r="G105" s="4"/>
      <c r="H105" s="4"/>
      <c r="I105" s="4"/>
      <c r="J105" s="4"/>
    </row>
    <row r="106" spans="1:10" ht="20.100000000000001" customHeight="1" collapsed="1" x14ac:dyDescent="0.25">
      <c r="A106" s="30"/>
      <c r="B106" s="62" t="s">
        <v>3908</v>
      </c>
      <c r="C106" s="63"/>
      <c r="D106" s="63">
        <f>SUMPRODUCT($C107:$C120,D107:D120)*курс_евро</f>
        <v>5893.8063480000001</v>
      </c>
      <c r="E106" s="56">
        <f>D106*0.7</f>
        <v>4125.6644435999997</v>
      </c>
      <c r="F106" s="4"/>
      <c r="G106" s="4"/>
      <c r="H106" s="4"/>
      <c r="I106" s="4"/>
      <c r="J106" s="4"/>
    </row>
    <row r="107" spans="1:10" ht="15" hidden="1" customHeight="1" outlineLevel="1" x14ac:dyDescent="0.25">
      <c r="A107" s="28" t="s">
        <v>2110</v>
      </c>
      <c r="B107" s="67" t="str">
        <f>VLOOKUP(A107,Номенклатура!$A$2:$C$1952,2,FALSE)</f>
        <v>Царга "C" Legrabox 500мм, гавана-коричн., правая (6), 770C5002S Z RE V6 HB-M</v>
      </c>
      <c r="C107" s="68">
        <f>VLOOKUP(A107,Номенклатура!$A$2:$C$1952,3,FALSE)</f>
        <v>12.776200000000001</v>
      </c>
      <c r="D107" s="69">
        <v>1</v>
      </c>
      <c r="E107" s="82"/>
      <c r="F107" s="4"/>
      <c r="G107" s="4"/>
      <c r="H107" s="4"/>
      <c r="I107" s="4"/>
      <c r="J107" s="4"/>
    </row>
    <row r="108" spans="1:10" ht="15" hidden="1" customHeight="1" outlineLevel="1" x14ac:dyDescent="0.25">
      <c r="A108" s="28" t="s">
        <v>2108</v>
      </c>
      <c r="B108" s="67" t="str">
        <f>VLOOKUP(A108,Номенклатура!$A$2:$C$1952,2,FALSE)</f>
        <v>Царга "C" Legrabox 500мм, гавана-коричн., левая (6), 770C5002S Z LI V6 HB-M</v>
      </c>
      <c r="C108" s="68">
        <f>VLOOKUP(A108,Номенклатура!$A$2:$C$1952,3,FALSE)</f>
        <v>12.776200000000001</v>
      </c>
      <c r="D108" s="69">
        <v>1</v>
      </c>
      <c r="E108" s="82"/>
      <c r="F108" s="4"/>
      <c r="G108" s="4"/>
      <c r="H108" s="4"/>
      <c r="I108" s="4"/>
      <c r="J108" s="4"/>
    </row>
    <row r="109" spans="1:10" ht="15" hidden="1" customHeight="1" outlineLevel="1" x14ac:dyDescent="0.25">
      <c r="A109" s="28" t="s">
        <v>1841</v>
      </c>
      <c r="B109" s="67" t="str">
        <f>VLOOKUP(A109,Номенклатура!$A$2:$C$1952,2,FALSE)</f>
        <v>Внешняя заглушка Legrabox гавана-коричн., с логотипом "Blum" (1000), ZA7.0700.BLABD V1000HB-M</v>
      </c>
      <c r="C109" s="68">
        <f>VLOOKUP(A109,Номенклатура!$A$2:$C$1952,3,FALSE)</f>
        <v>0.2286</v>
      </c>
      <c r="D109" s="69">
        <v>2</v>
      </c>
      <c r="E109" s="82"/>
      <c r="F109" s="4"/>
      <c r="G109" s="4"/>
      <c r="H109" s="4"/>
      <c r="I109" s="4"/>
      <c r="J109" s="4"/>
    </row>
    <row r="110" spans="1:10" ht="15" hidden="1" customHeight="1" outlineLevel="1" x14ac:dyDescent="0.25">
      <c r="A110" s="28" t="s">
        <v>1847</v>
      </c>
      <c r="B110" s="67" t="str">
        <f>VLOOKUP(A110,Номенклатура!$A$2:$C$1952,2,FALSE)</f>
        <v>Внутренняя заглушка Legrabox высота "M,С,K,F" гавана-коричн., ZA7.5700.BTABD V1000HB-M</v>
      </c>
      <c r="C110" s="68">
        <f>VLOOKUP(A110,Номенклатура!$A$2:$C$1952,3,FALSE)</f>
        <v>0.127</v>
      </c>
      <c r="D110" s="69">
        <v>2</v>
      </c>
      <c r="E110" s="82"/>
      <c r="F110" s="4"/>
      <c r="G110" s="4"/>
      <c r="H110" s="4"/>
      <c r="I110" s="4"/>
      <c r="J110" s="4"/>
    </row>
    <row r="111" spans="1:10" ht="15" hidden="1" customHeight="1" outlineLevel="1" x14ac:dyDescent="0.25">
      <c r="A111" s="28" t="s">
        <v>2028</v>
      </c>
      <c r="B111" s="64" t="str">
        <f>VLOOKUP(A111,Номенклатура!$A$2:$C$1952,2,FALSE)</f>
        <v>Направляющая Legrabox 40кг с TIP-ON 500мм, левая, 750.5001T K LI V12 ZN</v>
      </c>
      <c r="C111" s="65">
        <f>VLOOKUP(A111,Номенклатура!$A$2:$C$1952,3,FALSE)</f>
        <v>7.1119999999999992</v>
      </c>
      <c r="D111" s="66">
        <v>1</v>
      </c>
      <c r="E111" s="83"/>
      <c r="F111" s="4"/>
      <c r="G111" s="4"/>
      <c r="H111" s="4"/>
      <c r="I111" s="4"/>
      <c r="J111" s="4"/>
    </row>
    <row r="112" spans="1:10" ht="15" hidden="1" customHeight="1" outlineLevel="1" x14ac:dyDescent="0.25">
      <c r="A112" s="28" t="s">
        <v>2030</v>
      </c>
      <c r="B112" s="64" t="str">
        <f>VLOOKUP(A112,Номенклатура!$A$2:$C$1952,2,FALSE)</f>
        <v>Направляющая Legrabox 40кг с TIP-ON 500мм, правая, 750.5001T K RE V12 ZN</v>
      </c>
      <c r="C112" s="65">
        <f>VLOOKUP(A112,Номенклатура!$A$2:$C$1952,3,FALSE)</f>
        <v>7.1119999999999992</v>
      </c>
      <c r="D112" s="66">
        <v>1</v>
      </c>
      <c r="E112" s="83"/>
      <c r="F112" s="4"/>
      <c r="G112" s="4"/>
      <c r="H112" s="4"/>
      <c r="I112" s="4"/>
      <c r="J112" s="4"/>
    </row>
    <row r="113" spans="1:10" ht="15" hidden="1" customHeight="1" outlineLevel="1" x14ac:dyDescent="0.25">
      <c r="A113" s="28" t="s">
        <v>1927</v>
      </c>
      <c r="B113" s="67" t="str">
        <f>VLOOKUP(A113,Номенклатура!$A$2:$C$1952,2,FALSE)</f>
        <v>Держатель задней стенки Legrabox высота "С", гавана-коричн., левый (48), ZB7C000S HO-R L V48HB-M</v>
      </c>
      <c r="C113" s="68">
        <f>VLOOKUP(A113,Номенклатура!$A$2:$C$1952,3,FALSE)</f>
        <v>0.55879999999999996</v>
      </c>
      <c r="D113" s="69">
        <v>1</v>
      </c>
      <c r="E113" s="82"/>
      <c r="F113" s="4"/>
      <c r="G113" s="4"/>
      <c r="H113" s="4"/>
      <c r="I113" s="4"/>
      <c r="J113" s="4"/>
    </row>
    <row r="114" spans="1:10" ht="15" hidden="1" customHeight="1" outlineLevel="1" x14ac:dyDescent="0.25">
      <c r="A114" s="38" t="s">
        <v>1929</v>
      </c>
      <c r="B114" s="67" t="str">
        <f>VLOOKUP(A114,Номенклатура!$A$2:$C$1952,2,FALSE)</f>
        <v>Держатель задней стенки Legrabox высота "С", гавана-коричн., правый (48), ZB7C000S HO-R R V48HB-M</v>
      </c>
      <c r="C114" s="68">
        <f>VLOOKUP(A114,Номенклатура!$A$2:$C$1952,3,FALSE)</f>
        <v>0.55879999999999996</v>
      </c>
      <c r="D114" s="69">
        <v>1</v>
      </c>
      <c r="E114" s="82"/>
      <c r="F114" s="4"/>
      <c r="G114" s="4"/>
      <c r="H114" s="4"/>
      <c r="I114" s="4"/>
      <c r="J114" s="4"/>
    </row>
    <row r="115" spans="1:10" ht="15" hidden="1" customHeight="1" outlineLevel="1" x14ac:dyDescent="0.25">
      <c r="A115" s="39" t="s">
        <v>2037</v>
      </c>
      <c r="B115" s="81" t="str">
        <f>VLOOKUP(A115,Номенклатура!$A$2:$C$1952,2,FALSE)</f>
        <v>Передняя панель, внутр.ящик и внутр.галерея с пазом, ШК=1200мм, гавана-коричн., под раскрой, ZV7.1043MN1</v>
      </c>
      <c r="C115" s="84">
        <f>VLOOKUP(A115,Номенклатура!$A$2:$C$1952,3,FALSE)</f>
        <v>11.3538</v>
      </c>
      <c r="D115" s="85">
        <v>1</v>
      </c>
      <c r="E115" s="86"/>
      <c r="F115" s="4"/>
      <c r="G115" s="4"/>
      <c r="H115" s="4"/>
      <c r="I115" s="4"/>
      <c r="J115" s="4"/>
    </row>
    <row r="116" spans="1:10" ht="15" hidden="1" customHeight="1" outlineLevel="1" x14ac:dyDescent="0.25">
      <c r="A116" s="39" t="s">
        <v>1981</v>
      </c>
      <c r="B116" s="81" t="str">
        <f>VLOOKUP(A116,Номенклатура!$A$2:$C$1952,2,FALSE)</f>
        <v>Заглушка левая Внешняя держателя фасада Legrabox для высокого внутр.ящика "C", гавана-коричн.,, ZI7.2CS3 ABD LI V50HB-M</v>
      </c>
      <c r="C116" s="84">
        <f>VLOOKUP(A116,Номенклатура!$A$2:$C$1952,3,FALSE)</f>
        <v>1.9304000000000001</v>
      </c>
      <c r="D116" s="85">
        <v>1</v>
      </c>
      <c r="E116" s="86"/>
      <c r="F116" s="4"/>
      <c r="G116" s="4"/>
      <c r="H116" s="4"/>
      <c r="I116" s="4"/>
      <c r="J116" s="4"/>
    </row>
    <row r="117" spans="1:10" ht="15" hidden="1" customHeight="1" outlineLevel="1" x14ac:dyDescent="0.25">
      <c r="A117" s="39" t="s">
        <v>1985</v>
      </c>
      <c r="B117" s="81" t="str">
        <f>VLOOKUP(A117,Номенклатура!$A$2:$C$1952,2,FALSE)</f>
        <v>Заглушка правая Внешняя держателя фасада Legrabox для высокого внутр.ящика "C", гавана-коричн.,, ZI7.2CS3 ABD RE V50HB-M</v>
      </c>
      <c r="C117" s="84">
        <f>VLOOKUP(A117,Номенклатура!$A$2:$C$1952,3,FALSE)</f>
        <v>1.9304000000000001</v>
      </c>
      <c r="D117" s="85">
        <v>1</v>
      </c>
      <c r="E117" s="86"/>
      <c r="F117" s="4"/>
      <c r="G117" s="4"/>
      <c r="H117" s="4"/>
      <c r="I117" s="4"/>
      <c r="J117" s="4"/>
    </row>
    <row r="118" spans="1:10" ht="15" hidden="1" customHeight="1" outlineLevel="1" x14ac:dyDescent="0.25">
      <c r="A118" s="39" t="s">
        <v>1953</v>
      </c>
      <c r="B118" s="67" t="str">
        <f>VLOOKUP(A118,Номенклатура!$A$2:$C$1952,2,FALSE)</f>
        <v>Держатель фасада Legrabox "C" для выс.внутр.ящика с релингом, левый, ZI7.3C01.01FRO-H L 50 NI</v>
      </c>
      <c r="C118" s="68">
        <f>VLOOKUP(A118,Номенклатура!$A$2:$C$1952,3,FALSE)</f>
        <v>5.4356</v>
      </c>
      <c r="D118" s="69">
        <v>1</v>
      </c>
      <c r="E118" s="82"/>
      <c r="F118" s="4"/>
      <c r="G118" s="4"/>
      <c r="H118" s="4"/>
      <c r="I118" s="4"/>
      <c r="J118" s="4"/>
    </row>
    <row r="119" spans="1:10" ht="15" hidden="1" customHeight="1" outlineLevel="1" x14ac:dyDescent="0.25">
      <c r="A119" s="39" t="s">
        <v>1957</v>
      </c>
      <c r="B119" s="67" t="str">
        <f>VLOOKUP(A119,Номенклатура!$A$2:$C$1952,2,FALSE)</f>
        <v>Держатель фасада Legrabox "C" для выс.внутр.ящика с релингом, правый, ZI7.3C01.01FRO-H R 50 NI</v>
      </c>
      <c r="C119" s="68">
        <f>VLOOKUP(A119,Номенклатура!$A$2:$C$1952,3,FALSE)</f>
        <v>5.4356</v>
      </c>
      <c r="D119" s="69">
        <v>1</v>
      </c>
      <c r="E119" s="82"/>
      <c r="F119" s="4"/>
      <c r="G119" s="4"/>
      <c r="H119" s="4"/>
      <c r="I119" s="4"/>
      <c r="J119" s="4"/>
    </row>
    <row r="120" spans="1:10" ht="15" hidden="1" customHeight="1" outlineLevel="1" x14ac:dyDescent="0.25">
      <c r="A120" s="13" t="s">
        <v>125</v>
      </c>
      <c r="B120" s="67" t="str">
        <f>VLOOKUP(A120,Номенклатура!$A$2:$C$1952,2,FALSE)</f>
        <v>Крепление дна к передней панели, Z31A0008</v>
      </c>
      <c r="C120" s="68">
        <f>VLOOKUP(A120,Номенклатура!$A$2:$C$1952,3,FALSE)</f>
        <v>0.24130000000000001</v>
      </c>
      <c r="D120" s="69">
        <v>1</v>
      </c>
      <c r="E120" s="82"/>
      <c r="F120" s="4"/>
      <c r="G120" s="4"/>
      <c r="H120" s="4"/>
      <c r="I120" s="4"/>
      <c r="J120" s="4"/>
    </row>
    <row r="121" spans="1:10" x14ac:dyDescent="0.25">
      <c r="A121" s="4"/>
      <c r="B121" s="5"/>
      <c r="C121" s="7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5" t="s">
        <v>3914</v>
      </c>
      <c r="C122" s="7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5" t="s">
        <v>3448</v>
      </c>
      <c r="C123" s="7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5"/>
      <c r="C124" s="7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5"/>
      <c r="C125" s="7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5"/>
      <c r="C126" s="7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5"/>
      <c r="C127" s="7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5"/>
      <c r="C128" s="7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5"/>
      <c r="C129" s="7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5"/>
      <c r="C130" s="7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5"/>
      <c r="C131" s="7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5"/>
      <c r="C132" s="7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5"/>
      <c r="C133" s="7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5"/>
      <c r="C134" s="7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5"/>
      <c r="C135" s="7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5"/>
      <c r="C136" s="7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5"/>
      <c r="C137" s="7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5"/>
      <c r="C138" s="7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5"/>
      <c r="C139" s="7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5"/>
      <c r="C140" s="7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5"/>
      <c r="C141" s="7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5"/>
      <c r="C142" s="7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5"/>
      <c r="C143" s="7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5"/>
      <c r="C144" s="7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5"/>
      <c r="C145" s="7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5"/>
      <c r="C146" s="7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5"/>
      <c r="C147" s="7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5"/>
      <c r="C148" s="7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5"/>
      <c r="C149" s="7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5"/>
      <c r="C150" s="7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5"/>
      <c r="C151" s="7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5"/>
      <c r="C152" s="7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5"/>
      <c r="C153" s="7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5"/>
      <c r="C154" s="7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5"/>
      <c r="C155" s="7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5"/>
      <c r="C156" s="7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5"/>
      <c r="C157" s="7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5"/>
      <c r="C158" s="7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5"/>
      <c r="C159" s="7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5"/>
      <c r="C160" s="7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5"/>
      <c r="C161" s="7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5"/>
      <c r="C162" s="7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5"/>
      <c r="C163" s="7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5"/>
      <c r="C164" s="7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5"/>
      <c r="C165" s="7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5"/>
      <c r="C166" s="7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5"/>
      <c r="C167" s="7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5"/>
      <c r="C168" s="7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5"/>
      <c r="C169" s="7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5"/>
      <c r="C170" s="7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5"/>
      <c r="C171" s="7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5"/>
      <c r="C172" s="7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5"/>
      <c r="C173" s="7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5"/>
      <c r="C174" s="7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5"/>
      <c r="C175" s="7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5"/>
      <c r="C176" s="7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5"/>
      <c r="C177" s="7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5"/>
      <c r="C178" s="7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5"/>
      <c r="C179" s="7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5"/>
      <c r="C180" s="7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5"/>
      <c r="C181" s="7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5"/>
      <c r="C182" s="7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5"/>
      <c r="C183" s="7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5"/>
      <c r="C184" s="7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5"/>
      <c r="C185" s="7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5"/>
      <c r="C186" s="7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5"/>
      <c r="C187" s="7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5"/>
      <c r="C188" s="7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5"/>
      <c r="C189" s="7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5"/>
      <c r="C190" s="7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5"/>
      <c r="C191" s="7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5"/>
      <c r="C192" s="7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5"/>
      <c r="C193" s="7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5"/>
      <c r="C194" s="7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5"/>
      <c r="C195" s="7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5"/>
      <c r="C196" s="7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5"/>
      <c r="C197" s="7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5"/>
      <c r="C198" s="7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5"/>
      <c r="C199" s="7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5"/>
      <c r="C200" s="7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5"/>
      <c r="C201" s="7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5"/>
      <c r="C202" s="7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5"/>
      <c r="C203" s="7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5"/>
      <c r="C204" s="7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5"/>
      <c r="C205" s="7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5"/>
      <c r="C206" s="7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5"/>
      <c r="C207" s="7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5"/>
      <c r="C208" s="7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5"/>
      <c r="C209" s="7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5"/>
      <c r="C210" s="7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5"/>
      <c r="C211" s="7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5"/>
      <c r="C212" s="7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5"/>
      <c r="C213" s="7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5"/>
      <c r="C214" s="7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5"/>
      <c r="C215" s="7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5"/>
      <c r="C216" s="7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5"/>
      <c r="C217" s="7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5"/>
      <c r="C218" s="7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5"/>
      <c r="C219" s="7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5"/>
      <c r="C220" s="7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5"/>
      <c r="C221" s="7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5"/>
      <c r="C222" s="7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5"/>
      <c r="C223" s="7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5"/>
      <c r="C224" s="7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5"/>
      <c r="C225" s="7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5"/>
      <c r="C226" s="7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5"/>
      <c r="C227" s="7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5"/>
      <c r="C228" s="7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5"/>
      <c r="C229" s="7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5"/>
      <c r="C230" s="7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5"/>
      <c r="C231" s="7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5"/>
      <c r="C232" s="7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5"/>
      <c r="C233" s="7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5"/>
      <c r="C234" s="7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5"/>
      <c r="C235" s="7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5"/>
      <c r="C236" s="7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5"/>
      <c r="C237" s="7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5"/>
      <c r="C238" s="7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5"/>
      <c r="C239" s="7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5"/>
      <c r="C240" s="7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5"/>
      <c r="C241" s="7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5"/>
      <c r="C242" s="7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5"/>
      <c r="C243" s="7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5"/>
      <c r="C244" s="7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5"/>
      <c r="C245" s="7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5"/>
      <c r="C246" s="7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5"/>
      <c r="C247" s="7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5"/>
      <c r="C248" s="7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5"/>
      <c r="C249" s="7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5"/>
      <c r="C250" s="7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5"/>
      <c r="C251" s="7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5"/>
      <c r="C252" s="7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5"/>
      <c r="C253" s="7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5"/>
      <c r="C254" s="7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5"/>
      <c r="C255" s="7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5"/>
      <c r="C256" s="7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5"/>
      <c r="C257" s="7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5"/>
      <c r="C258" s="7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5"/>
      <c r="C259" s="7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5"/>
      <c r="C260" s="7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5"/>
      <c r="C261" s="7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5"/>
      <c r="C262" s="7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5"/>
      <c r="C263" s="7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5"/>
      <c r="C264" s="7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5"/>
      <c r="C265" s="7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5"/>
      <c r="C266" s="7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5"/>
      <c r="C267" s="7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5"/>
      <c r="C268" s="7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5"/>
      <c r="C269" s="7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5"/>
      <c r="C270" s="7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5"/>
      <c r="C271" s="7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5"/>
      <c r="C272" s="7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5"/>
      <c r="C273" s="7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5"/>
      <c r="C274" s="7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5"/>
      <c r="C275" s="7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5"/>
      <c r="C276" s="7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5"/>
      <c r="C277" s="7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5"/>
      <c r="C278" s="7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5"/>
      <c r="C279" s="7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5"/>
      <c r="C280" s="7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5"/>
      <c r="C281" s="7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5"/>
      <c r="C282" s="7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5"/>
      <c r="C283" s="7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5"/>
      <c r="C284" s="7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5"/>
      <c r="C285" s="7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5"/>
      <c r="C286" s="7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5"/>
      <c r="C287" s="7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5"/>
      <c r="C288" s="7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5"/>
      <c r="C289" s="7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5"/>
      <c r="C290" s="7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5"/>
      <c r="C291" s="7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5"/>
      <c r="C292" s="7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5"/>
      <c r="C293" s="7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5"/>
      <c r="C294" s="7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5"/>
      <c r="C295" s="7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5"/>
      <c r="C296" s="7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5"/>
      <c r="C297" s="7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5"/>
      <c r="C298" s="7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5"/>
      <c r="C299" s="7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5"/>
      <c r="C300" s="7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5"/>
      <c r="C301" s="7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5"/>
      <c r="C302" s="7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5"/>
      <c r="C303" s="7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5"/>
      <c r="C304" s="7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5"/>
      <c r="C305" s="7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5"/>
      <c r="C306" s="7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5"/>
      <c r="C307" s="7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5"/>
      <c r="C308" s="7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5"/>
      <c r="C309" s="7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5"/>
      <c r="C310" s="7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5"/>
      <c r="C311" s="7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5"/>
      <c r="C312" s="7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5"/>
      <c r="C313" s="7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5"/>
      <c r="C314" s="7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5"/>
      <c r="C315" s="7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5"/>
      <c r="C316" s="7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5"/>
      <c r="C317" s="7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5"/>
      <c r="C318" s="7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5"/>
      <c r="C319" s="7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5"/>
      <c r="C320" s="7"/>
      <c r="D320" s="4"/>
      <c r="E320" s="4"/>
      <c r="F320" s="4"/>
      <c r="G320" s="4"/>
      <c r="H320" s="4"/>
      <c r="I320" s="4"/>
      <c r="J320" s="4"/>
    </row>
  </sheetData>
  <mergeCells count="9">
    <mergeCell ref="B11:B12"/>
    <mergeCell ref="A11:A12"/>
    <mergeCell ref="A8:C9"/>
    <mergeCell ref="A6:C6"/>
    <mergeCell ref="D2:E2"/>
    <mergeCell ref="D3:E3"/>
    <mergeCell ref="D4:E4"/>
    <mergeCell ref="D11:E11"/>
    <mergeCell ref="C11:C12"/>
  </mergeCells>
  <dataValidations count="1">
    <dataValidation type="list" allowBlank="1" showInputMessage="1" showErrorMessage="1" sqref="E9">
      <formula1>$F$8:$F$9</formula1>
    </dataValidation>
  </dataValidations>
  <hyperlinks>
    <hyperlink ref="D6" r:id="rId1"/>
  </hyperlinks>
  <pageMargins left="0.74803149606299213" right="0.74803149606299213" top="0.98425196850393704" bottom="0.98425196850393704" header="0" footer="0"/>
  <pageSetup paperSize="9" scale="53" orientation="portrait" r:id="rId2"/>
  <colBreaks count="1" manualBreakCount="1">
    <brk id="1" max="40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1952"/>
  <sheetViews>
    <sheetView zoomScaleNormal="100" workbookViewId="0">
      <pane ySplit="1" topLeftCell="A2" activePane="bottomLeft" state="frozen"/>
      <selection pane="bottomLeft" activeCell="G1" sqref="G1"/>
    </sheetView>
  </sheetViews>
  <sheetFormatPr defaultRowHeight="15" customHeight="1" x14ac:dyDescent="0.2"/>
  <cols>
    <col min="1" max="1" width="15.7109375" style="1" customWidth="1"/>
    <col min="2" max="2" width="75.7109375" style="1" customWidth="1"/>
    <col min="3" max="3" width="15.7109375" style="1" customWidth="1"/>
    <col min="4" max="5" width="15.7109375" style="49" customWidth="1"/>
    <col min="6" max="6" width="21.140625" style="1" hidden="1" customWidth="1"/>
    <col min="7" max="16384" width="9.140625" style="1"/>
  </cols>
  <sheetData>
    <row r="1" spans="1:7" ht="24.95" customHeight="1" x14ac:dyDescent="0.2">
      <c r="A1" s="40" t="s">
        <v>380</v>
      </c>
      <c r="B1" s="40" t="s">
        <v>381</v>
      </c>
      <c r="C1" s="40" t="s">
        <v>3455</v>
      </c>
      <c r="D1" s="40" t="s">
        <v>3447</v>
      </c>
      <c r="E1" s="40" t="s">
        <v>3480</v>
      </c>
      <c r="F1" s="52" t="s">
        <v>3591</v>
      </c>
      <c r="G1" s="1" t="s">
        <v>3479</v>
      </c>
    </row>
    <row r="2" spans="1:7" ht="15" customHeight="1" x14ac:dyDescent="0.2">
      <c r="A2" s="41" t="s">
        <v>382</v>
      </c>
      <c r="B2" s="41" t="s">
        <v>383</v>
      </c>
      <c r="C2" s="2">
        <f>IF(тип_цены = $D$1,D2,IF(тип_цены = $E$1,E2,"ошибка"))</f>
        <v>18.6309</v>
      </c>
      <c r="D2" s="45">
        <v>18.6309</v>
      </c>
      <c r="E2" s="45">
        <v>25.48</v>
      </c>
    </row>
    <row r="3" spans="1:7" ht="15" customHeight="1" x14ac:dyDescent="0.2">
      <c r="A3" s="41" t="s">
        <v>271</v>
      </c>
      <c r="B3" s="41" t="s">
        <v>384</v>
      </c>
      <c r="C3" s="2">
        <f t="shared" ref="C3:C65" si="0">IF(тип_цены = $D$1,D3,IF(тип_цены = $E$1,E3,"ошибка"))</f>
        <v>22.364699999999999</v>
      </c>
      <c r="D3" s="45">
        <v>22.364699999999999</v>
      </c>
      <c r="E3" s="45">
        <v>26.91</v>
      </c>
    </row>
    <row r="4" spans="1:7" ht="15" customHeight="1" x14ac:dyDescent="0.2">
      <c r="A4" s="41" t="s">
        <v>385</v>
      </c>
      <c r="B4" s="41" t="s">
        <v>386</v>
      </c>
      <c r="C4" s="2">
        <f t="shared" si="0"/>
        <v>0.64770000000000005</v>
      </c>
      <c r="D4" s="45">
        <v>0.64770000000000005</v>
      </c>
      <c r="E4" s="45">
        <v>0.83</v>
      </c>
    </row>
    <row r="5" spans="1:7" ht="15" customHeight="1" x14ac:dyDescent="0.2">
      <c r="A5" s="41" t="s">
        <v>387</v>
      </c>
      <c r="B5" s="41" t="s">
        <v>388</v>
      </c>
      <c r="C5" s="2">
        <f t="shared" si="0"/>
        <v>0.68580000000000008</v>
      </c>
      <c r="D5" s="45">
        <v>0.68580000000000008</v>
      </c>
      <c r="E5" s="45">
        <v>0.87</v>
      </c>
    </row>
    <row r="6" spans="1:7" ht="15" customHeight="1" x14ac:dyDescent="0.2">
      <c r="A6" s="41" t="s">
        <v>389</v>
      </c>
      <c r="B6" s="41" t="s">
        <v>390</v>
      </c>
      <c r="C6" s="2">
        <f t="shared" si="0"/>
        <v>0.83820000000000006</v>
      </c>
      <c r="D6" s="45">
        <v>0.83820000000000006</v>
      </c>
      <c r="E6" s="45">
        <v>1.04</v>
      </c>
    </row>
    <row r="7" spans="1:7" ht="15" customHeight="1" x14ac:dyDescent="0.2">
      <c r="A7" s="41" t="s">
        <v>391</v>
      </c>
      <c r="B7" s="41" t="s">
        <v>392</v>
      </c>
      <c r="C7" s="2">
        <f t="shared" si="0"/>
        <v>0.83820000000000006</v>
      </c>
      <c r="D7" s="45">
        <v>0.83820000000000006</v>
      </c>
      <c r="E7" s="45">
        <v>1.04</v>
      </c>
    </row>
    <row r="8" spans="1:7" ht="15" customHeight="1" x14ac:dyDescent="0.2">
      <c r="A8" s="41" t="s">
        <v>393</v>
      </c>
      <c r="B8" s="41" t="s">
        <v>394</v>
      </c>
      <c r="C8" s="2">
        <f t="shared" si="0"/>
        <v>0.74929999999999997</v>
      </c>
      <c r="D8" s="45">
        <v>0.74929999999999997</v>
      </c>
      <c r="E8" s="45">
        <v>0.93</v>
      </c>
    </row>
    <row r="9" spans="1:7" ht="15" customHeight="1" x14ac:dyDescent="0.2">
      <c r="A9" s="41" t="s">
        <v>395</v>
      </c>
      <c r="B9" s="41" t="s">
        <v>396</v>
      </c>
      <c r="C9" s="2">
        <f t="shared" si="0"/>
        <v>0.74929999999999997</v>
      </c>
      <c r="D9" s="45">
        <v>0.74929999999999997</v>
      </c>
      <c r="E9" s="45">
        <v>0.93</v>
      </c>
    </row>
    <row r="10" spans="1:7" ht="15" customHeight="1" x14ac:dyDescent="0.2">
      <c r="A10" s="41" t="s">
        <v>269</v>
      </c>
      <c r="B10" s="41" t="s">
        <v>397</v>
      </c>
      <c r="C10" s="2">
        <f t="shared" si="0"/>
        <v>4.1909999999999998</v>
      </c>
      <c r="D10" s="45">
        <v>4.1909999999999998</v>
      </c>
      <c r="E10" s="45">
        <v>5.56</v>
      </c>
      <c r="F10" s="1" t="s">
        <v>3478</v>
      </c>
    </row>
    <row r="11" spans="1:7" ht="15" customHeight="1" x14ac:dyDescent="0.2">
      <c r="A11" s="41" t="s">
        <v>270</v>
      </c>
      <c r="B11" s="41" t="s">
        <v>3915</v>
      </c>
      <c r="C11" s="2">
        <f t="shared" si="0"/>
        <v>4.1655999999999995</v>
      </c>
      <c r="D11" s="45">
        <v>4.1655999999999995</v>
      </c>
      <c r="E11" s="45">
        <v>5.56</v>
      </c>
      <c r="F11" s="1" t="s">
        <v>3478</v>
      </c>
    </row>
    <row r="12" spans="1:7" ht="15" customHeight="1" x14ac:dyDescent="0.2">
      <c r="A12" s="41" t="s">
        <v>398</v>
      </c>
      <c r="B12" s="41" t="s">
        <v>399</v>
      </c>
      <c r="C12" s="2">
        <f t="shared" si="0"/>
        <v>2.0574000000000003</v>
      </c>
      <c r="D12" s="45">
        <v>2.0574000000000003</v>
      </c>
      <c r="E12" s="45">
        <v>2.27</v>
      </c>
    </row>
    <row r="13" spans="1:7" ht="15" customHeight="1" x14ac:dyDescent="0.2">
      <c r="A13" s="41" t="s">
        <v>400</v>
      </c>
      <c r="B13" s="41" t="s">
        <v>401</v>
      </c>
      <c r="C13" s="2">
        <f t="shared" si="0"/>
        <v>2.5780999999999996</v>
      </c>
      <c r="D13" s="45">
        <v>2.5780999999999996</v>
      </c>
      <c r="E13" s="45">
        <v>2.84</v>
      </c>
    </row>
    <row r="14" spans="1:7" ht="15" customHeight="1" x14ac:dyDescent="0.2">
      <c r="A14" s="41" t="s">
        <v>402</v>
      </c>
      <c r="B14" s="41" t="s">
        <v>403</v>
      </c>
      <c r="C14" s="2">
        <f t="shared" si="0"/>
        <v>2.3749000000000002</v>
      </c>
      <c r="D14" s="45">
        <v>2.3749000000000002</v>
      </c>
      <c r="E14" s="45">
        <v>2.62</v>
      </c>
    </row>
    <row r="15" spans="1:7" ht="15" customHeight="1" x14ac:dyDescent="0.2">
      <c r="A15" s="41" t="s">
        <v>404</v>
      </c>
      <c r="B15" s="41" t="s">
        <v>405</v>
      </c>
      <c r="C15" s="2">
        <f t="shared" si="0"/>
        <v>3.0225999999999997</v>
      </c>
      <c r="D15" s="45">
        <v>3.0225999999999997</v>
      </c>
      <c r="E15" s="45">
        <v>4.28</v>
      </c>
      <c r="F15" s="1" t="s">
        <v>3478</v>
      </c>
    </row>
    <row r="16" spans="1:7" ht="15" customHeight="1" x14ac:dyDescent="0.2">
      <c r="A16" s="41" t="s">
        <v>261</v>
      </c>
      <c r="B16" s="41" t="s">
        <v>406</v>
      </c>
      <c r="C16" s="2">
        <f t="shared" si="0"/>
        <v>3.302</v>
      </c>
      <c r="D16" s="45">
        <v>3.302</v>
      </c>
      <c r="E16" s="45">
        <v>4.28</v>
      </c>
      <c r="F16" s="1" t="s">
        <v>3478</v>
      </c>
    </row>
    <row r="17" spans="1:6" ht="15" customHeight="1" x14ac:dyDescent="0.2">
      <c r="A17" s="41" t="s">
        <v>257</v>
      </c>
      <c r="B17" s="41" t="s">
        <v>407</v>
      </c>
      <c r="C17" s="2">
        <f t="shared" si="0"/>
        <v>1.7800320000000001</v>
      </c>
      <c r="D17" s="45">
        <v>1.7800320000000001</v>
      </c>
      <c r="E17" s="45">
        <v>2.2000000000000002</v>
      </c>
      <c r="F17" s="1" t="s">
        <v>3478</v>
      </c>
    </row>
    <row r="18" spans="1:6" ht="15" customHeight="1" x14ac:dyDescent="0.2">
      <c r="A18" s="41" t="s">
        <v>408</v>
      </c>
      <c r="B18" s="41" t="s">
        <v>3916</v>
      </c>
      <c r="C18" s="2">
        <f t="shared" si="0"/>
        <v>8.1280000000000001</v>
      </c>
      <c r="D18" s="45">
        <v>8.1280000000000001</v>
      </c>
      <c r="E18" s="45">
        <v>5.56</v>
      </c>
      <c r="F18" s="1" t="s">
        <v>3478</v>
      </c>
    </row>
    <row r="19" spans="1:6" ht="15" customHeight="1" x14ac:dyDescent="0.2">
      <c r="A19" s="41" t="s">
        <v>409</v>
      </c>
      <c r="B19" s="41" t="s">
        <v>410</v>
      </c>
      <c r="C19" s="2">
        <f t="shared" si="0"/>
        <v>8.1407000000000007</v>
      </c>
      <c r="D19" s="45">
        <v>8.1407000000000007</v>
      </c>
      <c r="E19" s="45">
        <v>10.38</v>
      </c>
    </row>
    <row r="20" spans="1:6" ht="15" customHeight="1" x14ac:dyDescent="0.2">
      <c r="A20" s="41" t="s">
        <v>275</v>
      </c>
      <c r="B20" s="41" t="s">
        <v>411</v>
      </c>
      <c r="C20" s="2">
        <f t="shared" si="0"/>
        <v>7.0739000000000001</v>
      </c>
      <c r="D20" s="45">
        <v>7.0739000000000001</v>
      </c>
      <c r="E20" s="45">
        <v>10.15</v>
      </c>
    </row>
    <row r="21" spans="1:6" ht="15" customHeight="1" x14ac:dyDescent="0.2">
      <c r="A21" s="41" t="s">
        <v>273</v>
      </c>
      <c r="B21" s="41" t="s">
        <v>412</v>
      </c>
      <c r="C21" s="2">
        <f t="shared" si="0"/>
        <v>5.8419999999999996</v>
      </c>
      <c r="D21" s="45">
        <v>5.8419999999999996</v>
      </c>
      <c r="E21" s="45">
        <v>6.64</v>
      </c>
    </row>
    <row r="22" spans="1:6" ht="15" customHeight="1" x14ac:dyDescent="0.2">
      <c r="A22" s="41" t="s">
        <v>413</v>
      </c>
      <c r="B22" s="41" t="s">
        <v>414</v>
      </c>
      <c r="C22" s="2">
        <f t="shared" si="0"/>
        <v>24.308561999999998</v>
      </c>
      <c r="D22" s="45">
        <v>24.308561999999998</v>
      </c>
      <c r="E22" s="45">
        <v>30.24</v>
      </c>
      <c r="F22" s="1" t="s">
        <v>3478</v>
      </c>
    </row>
    <row r="23" spans="1:6" ht="15" customHeight="1" x14ac:dyDescent="0.2">
      <c r="A23" s="41" t="s">
        <v>415</v>
      </c>
      <c r="B23" s="41" t="s">
        <v>416</v>
      </c>
      <c r="C23" s="2">
        <f t="shared" si="0"/>
        <v>24.091899999999999</v>
      </c>
      <c r="D23" s="45">
        <v>24.091899999999999</v>
      </c>
      <c r="E23" s="45">
        <v>34.53</v>
      </c>
    </row>
    <row r="24" spans="1:6" ht="15" customHeight="1" x14ac:dyDescent="0.2">
      <c r="A24" s="41" t="s">
        <v>272</v>
      </c>
      <c r="B24" s="41" t="s">
        <v>417</v>
      </c>
      <c r="C24" s="2">
        <f t="shared" si="0"/>
        <v>22.478999999999999</v>
      </c>
      <c r="D24" s="45">
        <v>22.478999999999999</v>
      </c>
      <c r="E24" s="45">
        <v>27.16</v>
      </c>
    </row>
    <row r="25" spans="1:6" ht="15" customHeight="1" x14ac:dyDescent="0.2">
      <c r="A25" s="41" t="s">
        <v>418</v>
      </c>
      <c r="B25" s="41" t="s">
        <v>419</v>
      </c>
      <c r="C25" s="2">
        <f t="shared" si="0"/>
        <v>26.758900000000001</v>
      </c>
      <c r="D25" s="45">
        <v>26.758900000000001</v>
      </c>
      <c r="E25" s="45">
        <v>28.35</v>
      </c>
    </row>
    <row r="26" spans="1:6" ht="15" customHeight="1" x14ac:dyDescent="0.2">
      <c r="A26" s="41" t="s">
        <v>420</v>
      </c>
      <c r="B26" s="41" t="s">
        <v>421</v>
      </c>
      <c r="C26" s="2">
        <f t="shared" si="0"/>
        <v>6.5785999999999998</v>
      </c>
      <c r="D26" s="45">
        <v>6.5785999999999998</v>
      </c>
      <c r="E26" s="45">
        <v>7.36</v>
      </c>
    </row>
    <row r="27" spans="1:6" ht="15" customHeight="1" x14ac:dyDescent="0.2">
      <c r="A27" s="41" t="s">
        <v>422</v>
      </c>
      <c r="B27" s="41" t="s">
        <v>423</v>
      </c>
      <c r="C27" s="2">
        <f t="shared" si="0"/>
        <v>1.1556999999999999</v>
      </c>
      <c r="D27" s="45">
        <v>1.1556999999999999</v>
      </c>
      <c r="E27" s="45">
        <v>1.29</v>
      </c>
    </row>
    <row r="28" spans="1:6" ht="15" customHeight="1" x14ac:dyDescent="0.2">
      <c r="A28" s="41" t="s">
        <v>424</v>
      </c>
      <c r="B28" s="41" t="s">
        <v>425</v>
      </c>
      <c r="C28" s="2">
        <f t="shared" si="0"/>
        <v>5.4991000000000003</v>
      </c>
      <c r="D28" s="45">
        <v>5.4991000000000003</v>
      </c>
      <c r="E28" s="45">
        <v>5.82</v>
      </c>
    </row>
    <row r="29" spans="1:6" ht="15" customHeight="1" x14ac:dyDescent="0.2">
      <c r="A29" s="41" t="s">
        <v>426</v>
      </c>
      <c r="B29" s="41" t="s">
        <v>427</v>
      </c>
      <c r="C29" s="2">
        <f t="shared" si="0"/>
        <v>4.0640000000000001</v>
      </c>
      <c r="D29" s="45">
        <v>4.0640000000000001</v>
      </c>
      <c r="E29" s="45">
        <v>5.16</v>
      </c>
    </row>
    <row r="30" spans="1:6" ht="15" customHeight="1" x14ac:dyDescent="0.2">
      <c r="A30" s="41" t="s">
        <v>428</v>
      </c>
      <c r="B30" s="41" t="s">
        <v>429</v>
      </c>
      <c r="C30" s="2">
        <f t="shared" si="0"/>
        <v>4.0640000000000001</v>
      </c>
      <c r="D30" s="45">
        <v>4.0640000000000001</v>
      </c>
      <c r="E30" s="45">
        <v>5.16</v>
      </c>
    </row>
    <row r="31" spans="1:6" ht="15" customHeight="1" x14ac:dyDescent="0.2">
      <c r="A31" s="41" t="s">
        <v>430</v>
      </c>
      <c r="B31" s="41" t="s">
        <v>431</v>
      </c>
      <c r="C31" s="2">
        <f t="shared" si="0"/>
        <v>4.1148000000000007</v>
      </c>
      <c r="D31" s="45">
        <v>4.1148000000000007</v>
      </c>
      <c r="E31" s="45">
        <v>5.25</v>
      </c>
    </row>
    <row r="32" spans="1:6" ht="15" customHeight="1" x14ac:dyDescent="0.2">
      <c r="A32" s="41" t="s">
        <v>432</v>
      </c>
      <c r="B32" s="41" t="s">
        <v>433</v>
      </c>
      <c r="C32" s="2">
        <f t="shared" si="0"/>
        <v>4.0766999999999998</v>
      </c>
      <c r="D32" s="45">
        <v>4.0766999999999998</v>
      </c>
      <c r="E32" s="45">
        <v>5.25</v>
      </c>
    </row>
    <row r="33" spans="1:6" ht="15" customHeight="1" x14ac:dyDescent="0.2">
      <c r="A33" s="41" t="s">
        <v>262</v>
      </c>
      <c r="B33" s="41" t="s">
        <v>434</v>
      </c>
      <c r="C33" s="2">
        <f t="shared" si="0"/>
        <v>3.2004000000000001</v>
      </c>
      <c r="D33" s="45">
        <v>3.2004000000000001</v>
      </c>
      <c r="E33" s="45">
        <v>5.33</v>
      </c>
    </row>
    <row r="34" spans="1:6" ht="15" customHeight="1" x14ac:dyDescent="0.2">
      <c r="A34" s="41" t="s">
        <v>263</v>
      </c>
      <c r="B34" s="41" t="s">
        <v>435</v>
      </c>
      <c r="C34" s="2">
        <f t="shared" si="0"/>
        <v>3.2004000000000001</v>
      </c>
      <c r="D34" s="45">
        <v>3.2004000000000001</v>
      </c>
      <c r="E34" s="45">
        <v>5.33</v>
      </c>
    </row>
    <row r="35" spans="1:6" ht="15" customHeight="1" x14ac:dyDescent="0.2">
      <c r="A35" s="41" t="s">
        <v>264</v>
      </c>
      <c r="B35" s="41" t="s">
        <v>436</v>
      </c>
      <c r="C35" s="2">
        <f t="shared" si="0"/>
        <v>3.302</v>
      </c>
      <c r="D35" s="45">
        <v>3.302</v>
      </c>
      <c r="E35" s="45">
        <v>5.42</v>
      </c>
    </row>
    <row r="36" spans="1:6" ht="15" customHeight="1" x14ac:dyDescent="0.2">
      <c r="A36" s="41" t="s">
        <v>265</v>
      </c>
      <c r="B36" s="41" t="s">
        <v>437</v>
      </c>
      <c r="C36" s="2">
        <f t="shared" si="0"/>
        <v>3.302</v>
      </c>
      <c r="D36" s="45">
        <v>3.302</v>
      </c>
      <c r="E36" s="45">
        <v>5.42</v>
      </c>
    </row>
    <row r="37" spans="1:6" ht="15" customHeight="1" x14ac:dyDescent="0.2">
      <c r="A37" s="41" t="s">
        <v>266</v>
      </c>
      <c r="B37" s="41" t="s">
        <v>438</v>
      </c>
      <c r="C37" s="2">
        <f t="shared" si="0"/>
        <v>4.4577</v>
      </c>
      <c r="D37" s="45">
        <v>4.4577</v>
      </c>
      <c r="E37" s="45">
        <v>6.38</v>
      </c>
    </row>
    <row r="38" spans="1:6" ht="15" customHeight="1" x14ac:dyDescent="0.2">
      <c r="A38" s="41" t="s">
        <v>267</v>
      </c>
      <c r="B38" s="41" t="s">
        <v>439</v>
      </c>
      <c r="C38" s="2">
        <f t="shared" si="0"/>
        <v>4.4577</v>
      </c>
      <c r="D38" s="45">
        <v>4.4577</v>
      </c>
      <c r="E38" s="45">
        <v>6.38</v>
      </c>
    </row>
    <row r="39" spans="1:6" ht="15" customHeight="1" x14ac:dyDescent="0.2">
      <c r="A39" s="41" t="s">
        <v>276</v>
      </c>
      <c r="B39" s="41" t="s">
        <v>440</v>
      </c>
      <c r="C39" s="2">
        <f t="shared" si="0"/>
        <v>9.0931999999999995</v>
      </c>
      <c r="D39" s="45">
        <v>9.0931999999999995</v>
      </c>
      <c r="E39" s="45">
        <v>10.38</v>
      </c>
    </row>
    <row r="40" spans="1:6" ht="15" customHeight="1" x14ac:dyDescent="0.2">
      <c r="A40" s="41" t="s">
        <v>441</v>
      </c>
      <c r="B40" s="41" t="s">
        <v>442</v>
      </c>
      <c r="C40" s="2">
        <f t="shared" si="0"/>
        <v>5.2197000000000005</v>
      </c>
      <c r="D40" s="45">
        <v>5.2197000000000005</v>
      </c>
      <c r="E40" s="45">
        <v>7.01</v>
      </c>
    </row>
    <row r="41" spans="1:6" ht="15" customHeight="1" x14ac:dyDescent="0.2">
      <c r="A41" s="41" t="s">
        <v>443</v>
      </c>
      <c r="B41" s="41" t="s">
        <v>444</v>
      </c>
      <c r="C41" s="2">
        <f t="shared" si="0"/>
        <v>8.6105999999999998</v>
      </c>
      <c r="D41" s="45">
        <v>8.6105999999999998</v>
      </c>
      <c r="E41" s="45">
        <v>12.37</v>
      </c>
    </row>
    <row r="42" spans="1:6" ht="15" customHeight="1" x14ac:dyDescent="0.2">
      <c r="A42" s="41" t="s">
        <v>445</v>
      </c>
      <c r="B42" s="41" t="s">
        <v>446</v>
      </c>
      <c r="C42" s="2">
        <f t="shared" si="0"/>
        <v>32.263080000000002</v>
      </c>
      <c r="D42" s="45">
        <v>32.263080000000002</v>
      </c>
      <c r="E42" s="45">
        <v>46.28</v>
      </c>
      <c r="F42" s="1" t="s">
        <v>3478</v>
      </c>
    </row>
    <row r="43" spans="1:6" ht="15" customHeight="1" x14ac:dyDescent="0.2">
      <c r="A43" s="41" t="s">
        <v>447</v>
      </c>
      <c r="B43" s="41" t="s">
        <v>448</v>
      </c>
      <c r="C43" s="2">
        <f t="shared" si="0"/>
        <v>32.485584000000003</v>
      </c>
      <c r="D43" s="45">
        <v>32.485584000000003</v>
      </c>
      <c r="E43" s="45">
        <v>46.6</v>
      </c>
      <c r="F43" s="1" t="s">
        <v>3478</v>
      </c>
    </row>
    <row r="44" spans="1:6" ht="15" customHeight="1" x14ac:dyDescent="0.2">
      <c r="A44" s="41" t="s">
        <v>449</v>
      </c>
      <c r="B44" s="41" t="s">
        <v>450</v>
      </c>
      <c r="C44" s="2">
        <f t="shared" si="0"/>
        <v>32.735900999999998</v>
      </c>
      <c r="D44" s="45">
        <v>32.735900999999998</v>
      </c>
      <c r="E44" s="45">
        <v>40.119999999999997</v>
      </c>
      <c r="F44" s="1" t="s">
        <v>3478</v>
      </c>
    </row>
    <row r="45" spans="1:6" ht="15" customHeight="1" x14ac:dyDescent="0.2">
      <c r="A45" s="41" t="s">
        <v>268</v>
      </c>
      <c r="B45" s="41" t="s">
        <v>451</v>
      </c>
      <c r="C45" s="2">
        <f t="shared" si="0"/>
        <v>33.959673000000002</v>
      </c>
      <c r="D45" s="45">
        <v>33.959673000000002</v>
      </c>
      <c r="E45" s="45">
        <v>40.4</v>
      </c>
      <c r="F45" s="1" t="s">
        <v>3478</v>
      </c>
    </row>
    <row r="46" spans="1:6" ht="15" customHeight="1" x14ac:dyDescent="0.2">
      <c r="A46" s="41" t="s">
        <v>452</v>
      </c>
      <c r="B46" s="41" t="s">
        <v>453</v>
      </c>
      <c r="C46" s="2">
        <f t="shared" si="0"/>
        <v>22.000083</v>
      </c>
      <c r="D46" s="45">
        <v>22.000083</v>
      </c>
      <c r="E46" s="45">
        <v>25.9</v>
      </c>
      <c r="F46" s="1" t="s">
        <v>3478</v>
      </c>
    </row>
    <row r="47" spans="1:6" ht="15" customHeight="1" x14ac:dyDescent="0.2">
      <c r="A47" s="41" t="s">
        <v>454</v>
      </c>
      <c r="B47" s="41" t="s">
        <v>455</v>
      </c>
      <c r="C47" s="2">
        <f t="shared" si="0"/>
        <v>22.250399999999999</v>
      </c>
      <c r="D47" s="45">
        <v>22.250399999999999</v>
      </c>
      <c r="E47" s="45">
        <v>26.18</v>
      </c>
      <c r="F47" s="1" t="s">
        <v>3478</v>
      </c>
    </row>
    <row r="48" spans="1:6" ht="15" customHeight="1" x14ac:dyDescent="0.2">
      <c r="A48" s="41" t="s">
        <v>256</v>
      </c>
      <c r="B48" s="41" t="s">
        <v>456</v>
      </c>
      <c r="C48" s="2">
        <f t="shared" si="0"/>
        <v>13.563599999999999</v>
      </c>
      <c r="D48" s="45">
        <v>13.563599999999999</v>
      </c>
      <c r="E48" s="45">
        <v>26.44</v>
      </c>
      <c r="F48" s="1" t="s">
        <v>3478</v>
      </c>
    </row>
    <row r="49" spans="1:6" ht="15" customHeight="1" x14ac:dyDescent="0.2">
      <c r="A49" s="41" t="s">
        <v>258</v>
      </c>
      <c r="B49" s="41" t="s">
        <v>457</v>
      </c>
      <c r="C49" s="2">
        <f t="shared" si="0"/>
        <v>12.348972000000002</v>
      </c>
      <c r="D49" s="45">
        <v>12.348972000000002</v>
      </c>
      <c r="E49" s="45">
        <v>29.94</v>
      </c>
      <c r="F49" s="1" t="s">
        <v>3478</v>
      </c>
    </row>
    <row r="50" spans="1:6" ht="15" customHeight="1" x14ac:dyDescent="0.2">
      <c r="A50" s="41" t="s">
        <v>260</v>
      </c>
      <c r="B50" s="41" t="s">
        <v>458</v>
      </c>
      <c r="C50" s="2">
        <f t="shared" si="0"/>
        <v>21.462999999999997</v>
      </c>
      <c r="D50" s="45">
        <v>21.462999999999997</v>
      </c>
      <c r="E50" s="45">
        <v>30.74</v>
      </c>
      <c r="F50" s="1" t="s">
        <v>3478</v>
      </c>
    </row>
    <row r="51" spans="1:6" ht="15" customHeight="1" x14ac:dyDescent="0.2">
      <c r="A51" s="42" t="s">
        <v>459</v>
      </c>
      <c r="B51" s="42" t="s">
        <v>460</v>
      </c>
      <c r="C51" s="50">
        <f t="shared" si="0"/>
        <v>0</v>
      </c>
      <c r="D51" s="46">
        <v>0</v>
      </c>
      <c r="E51" s="46"/>
    </row>
    <row r="52" spans="1:6" ht="15" customHeight="1" x14ac:dyDescent="0.2">
      <c r="A52" s="41" t="s">
        <v>189</v>
      </c>
      <c r="B52" s="41" t="s">
        <v>461</v>
      </c>
      <c r="C52" s="2">
        <f t="shared" si="0"/>
        <v>13.868399999999999</v>
      </c>
      <c r="D52" s="45">
        <v>13.868399999999999</v>
      </c>
      <c r="E52" s="45">
        <v>21.49</v>
      </c>
    </row>
    <row r="53" spans="1:6" ht="15" customHeight="1" x14ac:dyDescent="0.2">
      <c r="A53" s="41" t="s">
        <v>462</v>
      </c>
      <c r="B53" s="41" t="s">
        <v>463</v>
      </c>
      <c r="C53" s="2">
        <f t="shared" si="0"/>
        <v>13.855700000000001</v>
      </c>
      <c r="D53" s="45">
        <v>13.855700000000001</v>
      </c>
      <c r="E53" s="45">
        <v>20.32</v>
      </c>
    </row>
    <row r="54" spans="1:6" ht="15" customHeight="1" x14ac:dyDescent="0.2">
      <c r="A54" s="41" t="s">
        <v>190</v>
      </c>
      <c r="B54" s="41" t="s">
        <v>464</v>
      </c>
      <c r="C54" s="2">
        <f t="shared" si="0"/>
        <v>15.392399999999999</v>
      </c>
      <c r="D54" s="45">
        <v>15.392399999999999</v>
      </c>
      <c r="E54" s="45">
        <v>22.93</v>
      </c>
    </row>
    <row r="55" spans="1:6" ht="15" customHeight="1" x14ac:dyDescent="0.2">
      <c r="A55" s="41" t="s">
        <v>465</v>
      </c>
      <c r="B55" s="41" t="s">
        <v>466</v>
      </c>
      <c r="C55" s="2">
        <f t="shared" si="0"/>
        <v>15.392399999999999</v>
      </c>
      <c r="D55" s="45">
        <v>15.392399999999999</v>
      </c>
      <c r="E55" s="45">
        <v>26.97</v>
      </c>
    </row>
    <row r="56" spans="1:6" ht="15" customHeight="1" x14ac:dyDescent="0.2">
      <c r="A56" s="41" t="s">
        <v>467</v>
      </c>
      <c r="B56" s="41" t="s">
        <v>468</v>
      </c>
      <c r="C56" s="2">
        <f t="shared" si="0"/>
        <v>18.2118</v>
      </c>
      <c r="D56" s="45">
        <v>18.2118</v>
      </c>
      <c r="E56" s="45">
        <v>25.54</v>
      </c>
    </row>
    <row r="57" spans="1:6" ht="15" customHeight="1" x14ac:dyDescent="0.2">
      <c r="A57" s="41" t="s">
        <v>191</v>
      </c>
      <c r="B57" s="41" t="s">
        <v>469</v>
      </c>
      <c r="C57" s="2">
        <f t="shared" si="0"/>
        <v>18.2118</v>
      </c>
      <c r="D57" s="45">
        <v>18.2118</v>
      </c>
      <c r="E57" s="45">
        <v>26.7</v>
      </c>
    </row>
    <row r="58" spans="1:6" ht="15" customHeight="1" x14ac:dyDescent="0.2">
      <c r="A58" s="41" t="s">
        <v>192</v>
      </c>
      <c r="B58" s="41" t="s">
        <v>470</v>
      </c>
      <c r="C58" s="2">
        <f t="shared" si="0"/>
        <v>25.285700000000002</v>
      </c>
      <c r="D58" s="45">
        <v>25.285700000000002</v>
      </c>
      <c r="E58" s="45">
        <v>30.74</v>
      </c>
    </row>
    <row r="59" spans="1:6" ht="15" customHeight="1" x14ac:dyDescent="0.2">
      <c r="A59" s="41" t="s">
        <v>193</v>
      </c>
      <c r="B59" s="41" t="s">
        <v>471</v>
      </c>
      <c r="C59" s="2">
        <f t="shared" si="0"/>
        <v>27.051000000000002</v>
      </c>
      <c r="D59" s="45">
        <v>27.051000000000002</v>
      </c>
      <c r="E59" s="45">
        <v>34.79</v>
      </c>
    </row>
    <row r="60" spans="1:6" ht="15" customHeight="1" x14ac:dyDescent="0.2">
      <c r="A60" s="41" t="s">
        <v>472</v>
      </c>
      <c r="B60" s="41" t="s">
        <v>473</v>
      </c>
      <c r="C60" s="2">
        <f t="shared" si="0"/>
        <v>35.306000000000004</v>
      </c>
      <c r="D60" s="45">
        <v>35.306000000000004</v>
      </c>
      <c r="E60" s="45">
        <v>37.67</v>
      </c>
    </row>
    <row r="61" spans="1:6" ht="15" customHeight="1" x14ac:dyDescent="0.2">
      <c r="A61" s="41" t="s">
        <v>194</v>
      </c>
      <c r="B61" s="41" t="s">
        <v>474</v>
      </c>
      <c r="C61" s="2">
        <f t="shared" si="0"/>
        <v>35.306000000000004</v>
      </c>
      <c r="D61" s="45">
        <v>35.306000000000004</v>
      </c>
      <c r="E61" s="45">
        <v>38.82</v>
      </c>
    </row>
    <row r="62" spans="1:6" ht="15" customHeight="1" x14ac:dyDescent="0.2">
      <c r="A62" s="42" t="s">
        <v>475</v>
      </c>
      <c r="B62" s="42" t="s">
        <v>476</v>
      </c>
      <c r="C62" s="50">
        <f t="shared" si="0"/>
        <v>0</v>
      </c>
      <c r="D62" s="46">
        <v>0</v>
      </c>
      <c r="E62" s="46"/>
    </row>
    <row r="63" spans="1:6" ht="15" customHeight="1" x14ac:dyDescent="0.2">
      <c r="A63" s="41" t="s">
        <v>477</v>
      </c>
      <c r="B63" s="41" t="s">
        <v>478</v>
      </c>
      <c r="C63" s="2">
        <f t="shared" si="0"/>
        <v>2.8194000000000004</v>
      </c>
      <c r="D63" s="45">
        <v>2.8194000000000004</v>
      </c>
      <c r="E63" s="45">
        <v>3.39</v>
      </c>
    </row>
    <row r="64" spans="1:6" ht="15" customHeight="1" x14ac:dyDescent="0.2">
      <c r="A64" s="41" t="s">
        <v>479</v>
      </c>
      <c r="B64" s="41" t="s">
        <v>480</v>
      </c>
      <c r="C64" s="2">
        <f t="shared" si="0"/>
        <v>1.8923000000000001</v>
      </c>
      <c r="D64" s="45">
        <v>1.8923000000000001</v>
      </c>
      <c r="E64" s="45">
        <v>2.2599999999999998</v>
      </c>
    </row>
    <row r="65" spans="1:5" ht="15" customHeight="1" x14ac:dyDescent="0.2">
      <c r="A65" s="41" t="s">
        <v>481</v>
      </c>
      <c r="B65" s="41" t="s">
        <v>482</v>
      </c>
      <c r="C65" s="2">
        <f t="shared" si="0"/>
        <v>1.9177</v>
      </c>
      <c r="D65" s="45">
        <v>1.9177</v>
      </c>
      <c r="E65" s="45">
        <v>2.6</v>
      </c>
    </row>
    <row r="66" spans="1:5" ht="15" customHeight="1" x14ac:dyDescent="0.2">
      <c r="A66" s="41" t="s">
        <v>483</v>
      </c>
      <c r="B66" s="41" t="s">
        <v>484</v>
      </c>
      <c r="C66" s="2">
        <f t="shared" ref="C66:C129" si="1">IF(тип_цены = $D$1,D66,IF(тип_цены = $E$1,E66,"ошибка"))</f>
        <v>1.6764000000000001</v>
      </c>
      <c r="D66" s="45">
        <v>1.6764000000000001</v>
      </c>
      <c r="E66" s="45">
        <v>2.2599999999999998</v>
      </c>
    </row>
    <row r="67" spans="1:5" ht="15" customHeight="1" x14ac:dyDescent="0.2">
      <c r="A67" s="41" t="s">
        <v>485</v>
      </c>
      <c r="B67" s="41" t="s">
        <v>486</v>
      </c>
      <c r="C67" s="2">
        <f t="shared" si="1"/>
        <v>10.4902</v>
      </c>
      <c r="D67" s="45">
        <v>10.4902</v>
      </c>
      <c r="E67" s="45">
        <v>12.97</v>
      </c>
    </row>
    <row r="68" spans="1:5" ht="15" customHeight="1" x14ac:dyDescent="0.2">
      <c r="A68" s="41" t="s">
        <v>487</v>
      </c>
      <c r="B68" s="41" t="s">
        <v>488</v>
      </c>
      <c r="C68" s="2">
        <f t="shared" si="1"/>
        <v>12.242800000000001</v>
      </c>
      <c r="D68" s="45">
        <v>12.242800000000001</v>
      </c>
      <c r="E68" s="45">
        <v>14.84</v>
      </c>
    </row>
    <row r="69" spans="1:5" ht="15" customHeight="1" x14ac:dyDescent="0.2">
      <c r="A69" s="41" t="s">
        <v>489</v>
      </c>
      <c r="B69" s="41" t="s">
        <v>490</v>
      </c>
      <c r="C69" s="2">
        <f t="shared" si="1"/>
        <v>30.187899999999999</v>
      </c>
      <c r="D69" s="45">
        <v>30.187899999999999</v>
      </c>
      <c r="E69" s="45">
        <v>32.630000000000003</v>
      </c>
    </row>
    <row r="70" spans="1:5" ht="15" customHeight="1" x14ac:dyDescent="0.2">
      <c r="A70" s="41" t="s">
        <v>491</v>
      </c>
      <c r="B70" s="41" t="s">
        <v>492</v>
      </c>
      <c r="C70" s="2">
        <f t="shared" si="1"/>
        <v>39.8399</v>
      </c>
      <c r="D70" s="45">
        <v>39.8399</v>
      </c>
      <c r="E70" s="45">
        <v>43.01</v>
      </c>
    </row>
    <row r="71" spans="1:5" ht="15" customHeight="1" x14ac:dyDescent="0.2">
      <c r="A71" s="41" t="s">
        <v>493</v>
      </c>
      <c r="B71" s="41" t="s">
        <v>494</v>
      </c>
      <c r="C71" s="2">
        <f t="shared" si="1"/>
        <v>46.558199999999999</v>
      </c>
      <c r="D71" s="45">
        <v>46.558199999999999</v>
      </c>
      <c r="E71" s="45">
        <v>48.93</v>
      </c>
    </row>
    <row r="72" spans="1:5" ht="15" customHeight="1" x14ac:dyDescent="0.2">
      <c r="A72" s="41" t="s">
        <v>495</v>
      </c>
      <c r="B72" s="41" t="s">
        <v>496</v>
      </c>
      <c r="C72" s="2">
        <f t="shared" si="1"/>
        <v>32.0929</v>
      </c>
      <c r="D72" s="45">
        <v>32.0929</v>
      </c>
      <c r="E72" s="45">
        <v>35.57</v>
      </c>
    </row>
    <row r="73" spans="1:5" ht="15" customHeight="1" x14ac:dyDescent="0.2">
      <c r="A73" s="41" t="s">
        <v>497</v>
      </c>
      <c r="B73" s="41" t="s">
        <v>498</v>
      </c>
      <c r="C73" s="2">
        <f t="shared" si="1"/>
        <v>80.594200000000001</v>
      </c>
      <c r="D73" s="45">
        <v>80.594200000000001</v>
      </c>
      <c r="E73" s="45">
        <v>113.31</v>
      </c>
    </row>
    <row r="74" spans="1:5" ht="15" customHeight="1" x14ac:dyDescent="0.2">
      <c r="A74" s="41" t="s">
        <v>499</v>
      </c>
      <c r="B74" s="41" t="s">
        <v>500</v>
      </c>
      <c r="C74" s="2">
        <f t="shared" si="1"/>
        <v>134.83590000000001</v>
      </c>
      <c r="D74" s="45">
        <v>134.83590000000001</v>
      </c>
      <c r="E74" s="45">
        <v>193.52</v>
      </c>
    </row>
    <row r="75" spans="1:5" ht="15" customHeight="1" x14ac:dyDescent="0.2">
      <c r="A75" s="41" t="s">
        <v>501</v>
      </c>
      <c r="B75" s="41" t="s">
        <v>502</v>
      </c>
      <c r="C75" s="2">
        <f t="shared" si="1"/>
        <v>42.341800000000006</v>
      </c>
      <c r="D75" s="45">
        <v>42.341800000000006</v>
      </c>
      <c r="E75" s="45">
        <v>46.53</v>
      </c>
    </row>
    <row r="76" spans="1:5" ht="15" customHeight="1" x14ac:dyDescent="0.2">
      <c r="A76" s="41" t="s">
        <v>503</v>
      </c>
      <c r="B76" s="41" t="s">
        <v>504</v>
      </c>
      <c r="C76" s="2">
        <f t="shared" si="1"/>
        <v>56.349899999999998</v>
      </c>
      <c r="D76" s="45">
        <v>56.349899999999998</v>
      </c>
      <c r="E76" s="45">
        <v>60.85</v>
      </c>
    </row>
    <row r="77" spans="1:5" ht="15" customHeight="1" x14ac:dyDescent="0.2">
      <c r="A77" s="41" t="s">
        <v>505</v>
      </c>
      <c r="B77" s="41" t="s">
        <v>506</v>
      </c>
      <c r="C77" s="2">
        <f t="shared" si="1"/>
        <v>65.900300000000001</v>
      </c>
      <c r="D77" s="45">
        <v>65.900300000000001</v>
      </c>
      <c r="E77" s="45">
        <v>72.099999999999994</v>
      </c>
    </row>
    <row r="78" spans="1:5" ht="15" customHeight="1" x14ac:dyDescent="0.2">
      <c r="A78" s="41" t="s">
        <v>507</v>
      </c>
      <c r="B78" s="41" t="s">
        <v>508</v>
      </c>
      <c r="C78" s="2">
        <f t="shared" si="1"/>
        <v>63.0809</v>
      </c>
      <c r="D78" s="45">
        <v>63.0809</v>
      </c>
      <c r="E78" s="45">
        <v>69.91</v>
      </c>
    </row>
    <row r="79" spans="1:5" ht="15" customHeight="1" x14ac:dyDescent="0.2">
      <c r="A79" s="41" t="s">
        <v>509</v>
      </c>
      <c r="B79" s="41" t="s">
        <v>510</v>
      </c>
      <c r="C79" s="2">
        <f t="shared" si="1"/>
        <v>85.928200000000004</v>
      </c>
      <c r="D79" s="45">
        <v>85.928200000000004</v>
      </c>
      <c r="E79" s="45">
        <v>95.21</v>
      </c>
    </row>
    <row r="80" spans="1:5" ht="15" customHeight="1" x14ac:dyDescent="0.2">
      <c r="A80" s="41" t="s">
        <v>511</v>
      </c>
      <c r="B80" s="41" t="s">
        <v>512</v>
      </c>
      <c r="C80" s="2">
        <f t="shared" si="1"/>
        <v>100.6602</v>
      </c>
      <c r="D80" s="45">
        <v>100.6602</v>
      </c>
      <c r="E80" s="45">
        <v>111.89</v>
      </c>
    </row>
    <row r="81" spans="1:5" ht="15" customHeight="1" x14ac:dyDescent="0.2">
      <c r="A81" s="41" t="s">
        <v>513</v>
      </c>
      <c r="B81" s="41" t="s">
        <v>514</v>
      </c>
      <c r="C81" s="2">
        <f t="shared" si="1"/>
        <v>111.4171</v>
      </c>
      <c r="D81" s="45">
        <v>111.4171</v>
      </c>
      <c r="E81" s="45">
        <v>122.07</v>
      </c>
    </row>
    <row r="82" spans="1:5" ht="15" customHeight="1" x14ac:dyDescent="0.2">
      <c r="A82" s="41" t="s">
        <v>515</v>
      </c>
      <c r="B82" s="41" t="s">
        <v>516</v>
      </c>
      <c r="C82" s="2">
        <f t="shared" si="1"/>
        <v>101.01580000000001</v>
      </c>
      <c r="D82" s="45">
        <v>101.01580000000001</v>
      </c>
      <c r="E82" s="45">
        <v>112.3</v>
      </c>
    </row>
    <row r="83" spans="1:5" ht="15" customHeight="1" x14ac:dyDescent="0.2">
      <c r="A83" s="41" t="s">
        <v>517</v>
      </c>
      <c r="B83" s="41" t="s">
        <v>518</v>
      </c>
      <c r="C83" s="2">
        <f t="shared" si="1"/>
        <v>131.68629999999999</v>
      </c>
      <c r="D83" s="45">
        <v>131.68629999999999</v>
      </c>
      <c r="E83" s="45">
        <v>146.24</v>
      </c>
    </row>
    <row r="84" spans="1:5" ht="15" customHeight="1" x14ac:dyDescent="0.2">
      <c r="A84" s="41" t="s">
        <v>519</v>
      </c>
      <c r="B84" s="41" t="s">
        <v>520</v>
      </c>
      <c r="C84" s="2">
        <f t="shared" si="1"/>
        <v>151.44749999999999</v>
      </c>
      <c r="D84" s="45">
        <v>151.44749999999999</v>
      </c>
      <c r="E84" s="45">
        <v>167.83</v>
      </c>
    </row>
    <row r="85" spans="1:5" ht="15" customHeight="1" x14ac:dyDescent="0.2">
      <c r="A85" s="41" t="s">
        <v>521</v>
      </c>
      <c r="B85" s="41" t="s">
        <v>522</v>
      </c>
      <c r="C85" s="2">
        <f t="shared" si="1"/>
        <v>72.275700000000001</v>
      </c>
      <c r="D85" s="45">
        <v>72.275700000000001</v>
      </c>
      <c r="E85" s="45">
        <v>80.09</v>
      </c>
    </row>
    <row r="86" spans="1:5" ht="15" customHeight="1" x14ac:dyDescent="0.2">
      <c r="A86" s="41" t="s">
        <v>523</v>
      </c>
      <c r="B86" s="41" t="s">
        <v>524</v>
      </c>
      <c r="C86" s="2">
        <f t="shared" si="1"/>
        <v>86.7029</v>
      </c>
      <c r="D86" s="45">
        <v>86.7029</v>
      </c>
      <c r="E86" s="45">
        <v>95.85</v>
      </c>
    </row>
    <row r="87" spans="1:5" ht="15" customHeight="1" x14ac:dyDescent="0.2">
      <c r="A87" s="41" t="s">
        <v>525</v>
      </c>
      <c r="B87" s="41" t="s">
        <v>526</v>
      </c>
      <c r="C87" s="2">
        <f t="shared" si="1"/>
        <v>62.484000000000002</v>
      </c>
      <c r="D87" s="45">
        <v>62.484000000000002</v>
      </c>
      <c r="E87" s="45">
        <v>89.06</v>
      </c>
    </row>
    <row r="88" spans="1:5" ht="15" customHeight="1" x14ac:dyDescent="0.2">
      <c r="A88" s="41" t="s">
        <v>527</v>
      </c>
      <c r="B88" s="41" t="s">
        <v>528</v>
      </c>
      <c r="C88" s="2">
        <f t="shared" si="1"/>
        <v>76.682600000000008</v>
      </c>
      <c r="D88" s="45">
        <v>76.682600000000008</v>
      </c>
      <c r="E88" s="45">
        <v>81.81</v>
      </c>
    </row>
    <row r="89" spans="1:5" ht="15" customHeight="1" x14ac:dyDescent="0.2">
      <c r="A89" s="41" t="s">
        <v>529</v>
      </c>
      <c r="B89" s="41" t="s">
        <v>530</v>
      </c>
      <c r="C89" s="2">
        <f t="shared" si="1"/>
        <v>81.368899999999996</v>
      </c>
      <c r="D89" s="45">
        <v>81.368899999999996</v>
      </c>
      <c r="E89" s="45">
        <v>114.02</v>
      </c>
    </row>
    <row r="90" spans="1:5" ht="15" customHeight="1" x14ac:dyDescent="0.2">
      <c r="A90" s="41" t="s">
        <v>531</v>
      </c>
      <c r="B90" s="41" t="s">
        <v>532</v>
      </c>
      <c r="C90" s="2">
        <f t="shared" si="1"/>
        <v>114.173</v>
      </c>
      <c r="D90" s="45">
        <v>114.173</v>
      </c>
      <c r="E90" s="45">
        <v>129.24</v>
      </c>
    </row>
    <row r="91" spans="1:5" ht="15" customHeight="1" x14ac:dyDescent="0.2">
      <c r="A91" s="41" t="s">
        <v>533</v>
      </c>
      <c r="B91" s="41" t="s">
        <v>534</v>
      </c>
      <c r="C91" s="2">
        <f t="shared" si="1"/>
        <v>105.4354</v>
      </c>
      <c r="D91" s="45">
        <v>105.4354</v>
      </c>
      <c r="E91" s="45">
        <v>149.09</v>
      </c>
    </row>
    <row r="92" spans="1:5" ht="15" customHeight="1" x14ac:dyDescent="0.2">
      <c r="A92" s="41" t="s">
        <v>535</v>
      </c>
      <c r="B92" s="41" t="s">
        <v>536</v>
      </c>
      <c r="C92" s="2">
        <f t="shared" si="1"/>
        <v>51.168300000000002</v>
      </c>
      <c r="D92" s="45">
        <v>51.168300000000002</v>
      </c>
      <c r="E92" s="45">
        <v>56.6</v>
      </c>
    </row>
    <row r="93" spans="1:5" ht="15" customHeight="1" x14ac:dyDescent="0.2">
      <c r="A93" s="41" t="s">
        <v>537</v>
      </c>
      <c r="B93" s="41" t="s">
        <v>538</v>
      </c>
      <c r="C93" s="2">
        <f t="shared" si="1"/>
        <v>225.60279999999997</v>
      </c>
      <c r="D93" s="45">
        <v>225.60279999999997</v>
      </c>
      <c r="E93" s="45">
        <v>250.04</v>
      </c>
    </row>
    <row r="94" spans="1:5" ht="15" customHeight="1" x14ac:dyDescent="0.2">
      <c r="A94" s="41" t="s">
        <v>539</v>
      </c>
      <c r="B94" s="41" t="s">
        <v>540</v>
      </c>
      <c r="C94" s="2">
        <f t="shared" si="1"/>
        <v>59.309000000000005</v>
      </c>
      <c r="D94" s="45">
        <v>59.309000000000005</v>
      </c>
      <c r="E94" s="45">
        <v>71.849999999999994</v>
      </c>
    </row>
    <row r="95" spans="1:5" ht="15" customHeight="1" x14ac:dyDescent="0.2">
      <c r="A95" s="41" t="s">
        <v>541</v>
      </c>
      <c r="B95" s="41" t="s">
        <v>542</v>
      </c>
      <c r="C95" s="2">
        <f t="shared" si="1"/>
        <v>119.1768</v>
      </c>
      <c r="D95" s="45">
        <v>119.1768</v>
      </c>
      <c r="E95" s="45">
        <v>129.65</v>
      </c>
    </row>
    <row r="96" spans="1:5" ht="15" customHeight="1" x14ac:dyDescent="0.2">
      <c r="A96" s="41" t="s">
        <v>543</v>
      </c>
      <c r="B96" s="41" t="s">
        <v>544</v>
      </c>
      <c r="C96" s="2">
        <f t="shared" si="1"/>
        <v>160.78199999999998</v>
      </c>
      <c r="D96" s="45">
        <v>160.78199999999998</v>
      </c>
      <c r="E96" s="45">
        <v>181.23</v>
      </c>
    </row>
    <row r="97" spans="1:5" ht="15" customHeight="1" x14ac:dyDescent="0.2">
      <c r="A97" s="41" t="s">
        <v>545</v>
      </c>
      <c r="B97" s="41" t="s">
        <v>546</v>
      </c>
      <c r="C97" s="2">
        <f t="shared" si="1"/>
        <v>185.01360000000003</v>
      </c>
      <c r="D97" s="45">
        <v>185.01360000000003</v>
      </c>
      <c r="E97" s="45">
        <v>203.6</v>
      </c>
    </row>
    <row r="98" spans="1:5" ht="15" customHeight="1" x14ac:dyDescent="0.2">
      <c r="A98" s="41" t="s">
        <v>547</v>
      </c>
      <c r="B98" s="41" t="s">
        <v>548</v>
      </c>
      <c r="C98" s="2">
        <f t="shared" si="1"/>
        <v>134.1755</v>
      </c>
      <c r="D98" s="45">
        <v>134.1755</v>
      </c>
      <c r="E98" s="45">
        <v>188.68</v>
      </c>
    </row>
    <row r="99" spans="1:5" ht="15" customHeight="1" x14ac:dyDescent="0.2">
      <c r="A99" s="41" t="s">
        <v>549</v>
      </c>
      <c r="B99" s="41" t="s">
        <v>550</v>
      </c>
      <c r="C99" s="2">
        <f t="shared" si="1"/>
        <v>207.137</v>
      </c>
      <c r="D99" s="45">
        <v>207.137</v>
      </c>
      <c r="E99" s="45">
        <v>226.45</v>
      </c>
    </row>
    <row r="100" spans="1:5" ht="15" customHeight="1" x14ac:dyDescent="0.2">
      <c r="A100" s="41" t="s">
        <v>551</v>
      </c>
      <c r="B100" s="41" t="s">
        <v>552</v>
      </c>
      <c r="C100" s="2">
        <f t="shared" si="1"/>
        <v>277.86329999999998</v>
      </c>
      <c r="D100" s="45">
        <v>277.86329999999998</v>
      </c>
      <c r="E100" s="45">
        <v>351.15</v>
      </c>
    </row>
    <row r="101" spans="1:5" ht="15" customHeight="1" x14ac:dyDescent="0.2">
      <c r="A101" s="41" t="s">
        <v>553</v>
      </c>
      <c r="B101" s="41" t="s">
        <v>554</v>
      </c>
      <c r="C101" s="2">
        <f t="shared" si="1"/>
        <v>39.4589</v>
      </c>
      <c r="D101" s="45">
        <v>39.4589</v>
      </c>
      <c r="E101" s="45">
        <v>42.66</v>
      </c>
    </row>
    <row r="102" spans="1:5" ht="15" customHeight="1" x14ac:dyDescent="0.2">
      <c r="A102" s="41" t="s">
        <v>555</v>
      </c>
      <c r="B102" s="41" t="s">
        <v>556</v>
      </c>
      <c r="C102" s="2">
        <f t="shared" si="1"/>
        <v>57.505600000000001</v>
      </c>
      <c r="D102" s="45">
        <v>57.505600000000001</v>
      </c>
      <c r="E102" s="45">
        <v>62.16</v>
      </c>
    </row>
    <row r="103" spans="1:5" ht="15" customHeight="1" x14ac:dyDescent="0.2">
      <c r="A103" s="41" t="s">
        <v>557</v>
      </c>
      <c r="B103" s="41" t="s">
        <v>558</v>
      </c>
      <c r="C103" s="2">
        <f t="shared" si="1"/>
        <v>42.887900000000002</v>
      </c>
      <c r="D103" s="45">
        <v>42.887900000000002</v>
      </c>
      <c r="E103" s="45">
        <v>46.39</v>
      </c>
    </row>
    <row r="104" spans="1:5" ht="15" customHeight="1" x14ac:dyDescent="0.2">
      <c r="A104" s="41" t="s">
        <v>559</v>
      </c>
      <c r="B104" s="41" t="s">
        <v>560</v>
      </c>
      <c r="C104" s="2">
        <f t="shared" si="1"/>
        <v>62.649099999999997</v>
      </c>
      <c r="D104" s="45">
        <v>62.649099999999997</v>
      </c>
      <c r="E104" s="45">
        <v>67.75</v>
      </c>
    </row>
    <row r="105" spans="1:5" ht="15" customHeight="1" x14ac:dyDescent="0.2">
      <c r="A105" s="41" t="s">
        <v>561</v>
      </c>
      <c r="B105" s="41" t="s">
        <v>562</v>
      </c>
      <c r="C105" s="2">
        <f t="shared" si="1"/>
        <v>53.238400000000006</v>
      </c>
      <c r="D105" s="45">
        <v>53.238400000000006</v>
      </c>
      <c r="E105" s="45">
        <v>74.87</v>
      </c>
    </row>
    <row r="106" spans="1:5" ht="15" customHeight="1" x14ac:dyDescent="0.2">
      <c r="A106" s="41" t="s">
        <v>563</v>
      </c>
      <c r="B106" s="41" t="s">
        <v>564</v>
      </c>
      <c r="C106" s="2">
        <f t="shared" si="1"/>
        <v>49.885600000000004</v>
      </c>
      <c r="D106" s="45">
        <v>49.885600000000004</v>
      </c>
      <c r="E106" s="45">
        <v>70.150000000000006</v>
      </c>
    </row>
    <row r="107" spans="1:5" ht="15" customHeight="1" x14ac:dyDescent="0.2">
      <c r="A107" s="42" t="s">
        <v>565</v>
      </c>
      <c r="B107" s="42" t="s">
        <v>566</v>
      </c>
      <c r="C107" s="50">
        <f t="shared" si="1"/>
        <v>0</v>
      </c>
      <c r="D107" s="46">
        <v>0</v>
      </c>
      <c r="E107" s="46"/>
    </row>
    <row r="108" spans="1:5" ht="15" customHeight="1" x14ac:dyDescent="0.2">
      <c r="A108" s="41" t="s">
        <v>567</v>
      </c>
      <c r="B108" s="41" t="s">
        <v>568</v>
      </c>
      <c r="C108" s="2">
        <f t="shared" si="1"/>
        <v>64.35090000000001</v>
      </c>
      <c r="D108" s="45">
        <v>64.35090000000001</v>
      </c>
      <c r="E108" s="45">
        <v>62.23</v>
      </c>
    </row>
    <row r="109" spans="1:5" ht="15" customHeight="1" x14ac:dyDescent="0.2">
      <c r="A109" s="41" t="s">
        <v>569</v>
      </c>
      <c r="B109" s="41" t="s">
        <v>570</v>
      </c>
      <c r="C109" s="2">
        <f t="shared" si="1"/>
        <v>0.77469999999999994</v>
      </c>
      <c r="D109" s="45">
        <v>0.77469999999999994</v>
      </c>
      <c r="E109" s="45">
        <v>0.88</v>
      </c>
    </row>
    <row r="110" spans="1:5" ht="15" customHeight="1" x14ac:dyDescent="0.2">
      <c r="A110" s="41" t="s">
        <v>571</v>
      </c>
      <c r="B110" s="41" t="s">
        <v>572</v>
      </c>
      <c r="C110" s="2">
        <f t="shared" si="1"/>
        <v>0.77469999999999994</v>
      </c>
      <c r="D110" s="45">
        <v>0.77469999999999994</v>
      </c>
      <c r="E110" s="45">
        <v>0.88</v>
      </c>
    </row>
    <row r="111" spans="1:5" ht="15" customHeight="1" x14ac:dyDescent="0.2">
      <c r="A111" s="41" t="s">
        <v>573</v>
      </c>
      <c r="B111" s="41" t="s">
        <v>574</v>
      </c>
      <c r="C111" s="2">
        <f t="shared" si="1"/>
        <v>72.516999999999996</v>
      </c>
      <c r="D111" s="45">
        <v>72.516999999999996</v>
      </c>
      <c r="E111" s="45">
        <v>71.150000000000006</v>
      </c>
    </row>
    <row r="112" spans="1:5" ht="15" customHeight="1" x14ac:dyDescent="0.2">
      <c r="A112" s="41" t="s">
        <v>575</v>
      </c>
      <c r="B112" s="41" t="s">
        <v>576</v>
      </c>
      <c r="C112" s="2">
        <f t="shared" si="1"/>
        <v>2.0827999999999998</v>
      </c>
      <c r="D112" s="45">
        <v>2.0827999999999998</v>
      </c>
      <c r="E112" s="45">
        <v>2.62</v>
      </c>
    </row>
    <row r="113" spans="1:5" ht="15" customHeight="1" x14ac:dyDescent="0.2">
      <c r="A113" s="41" t="s">
        <v>577</v>
      </c>
      <c r="B113" s="41" t="s">
        <v>578</v>
      </c>
      <c r="C113" s="2">
        <f t="shared" si="1"/>
        <v>42.557699999999997</v>
      </c>
      <c r="D113" s="45">
        <v>42.557699999999997</v>
      </c>
      <c r="E113" s="45">
        <v>46.69</v>
      </c>
    </row>
    <row r="114" spans="1:5" ht="15" customHeight="1" x14ac:dyDescent="0.2">
      <c r="A114" s="41" t="s">
        <v>579</v>
      </c>
      <c r="B114" s="41" t="s">
        <v>580</v>
      </c>
      <c r="C114" s="2">
        <f t="shared" si="1"/>
        <v>46.761400000000002</v>
      </c>
      <c r="D114" s="45">
        <v>46.761400000000002</v>
      </c>
      <c r="E114" s="45">
        <v>47.07</v>
      </c>
    </row>
    <row r="115" spans="1:5" ht="15" customHeight="1" x14ac:dyDescent="0.2">
      <c r="A115" s="41" t="s">
        <v>581</v>
      </c>
      <c r="B115" s="41" t="s">
        <v>582</v>
      </c>
      <c r="C115" s="2">
        <f t="shared" si="1"/>
        <v>39.624000000000002</v>
      </c>
      <c r="D115" s="45">
        <v>39.624000000000002</v>
      </c>
      <c r="E115" s="45">
        <v>48.17</v>
      </c>
    </row>
    <row r="116" spans="1:5" ht="15" customHeight="1" x14ac:dyDescent="0.2">
      <c r="A116" s="41" t="s">
        <v>583</v>
      </c>
      <c r="B116" s="41" t="s">
        <v>584</v>
      </c>
      <c r="C116" s="2">
        <f t="shared" si="1"/>
        <v>70.802499999999995</v>
      </c>
      <c r="D116" s="45">
        <v>70.802499999999995</v>
      </c>
      <c r="E116" s="45">
        <v>99.57</v>
      </c>
    </row>
    <row r="117" spans="1:5" ht="15" customHeight="1" x14ac:dyDescent="0.2">
      <c r="A117" s="41" t="s">
        <v>585</v>
      </c>
      <c r="B117" s="41" t="s">
        <v>586</v>
      </c>
      <c r="C117" s="2">
        <f t="shared" si="1"/>
        <v>39.624000000000002</v>
      </c>
      <c r="D117" s="45">
        <v>39.624000000000002</v>
      </c>
      <c r="E117" s="45">
        <v>48.54</v>
      </c>
    </row>
    <row r="118" spans="1:5" ht="15" customHeight="1" x14ac:dyDescent="0.2">
      <c r="A118" s="41" t="s">
        <v>587</v>
      </c>
      <c r="B118" s="41" t="s">
        <v>588</v>
      </c>
      <c r="C118" s="2">
        <f t="shared" si="1"/>
        <v>180.25110000000001</v>
      </c>
      <c r="D118" s="45">
        <v>180.25110000000001</v>
      </c>
      <c r="E118" s="45">
        <v>253.53</v>
      </c>
    </row>
    <row r="119" spans="1:5" ht="15" customHeight="1" x14ac:dyDescent="0.2">
      <c r="A119" s="41" t="s">
        <v>589</v>
      </c>
      <c r="B119" s="41" t="s">
        <v>590</v>
      </c>
      <c r="C119" s="2">
        <f t="shared" si="1"/>
        <v>132.13080000000002</v>
      </c>
      <c r="D119" s="45">
        <v>132.13080000000002</v>
      </c>
      <c r="E119" s="45">
        <v>185.81</v>
      </c>
    </row>
    <row r="120" spans="1:5" ht="15" customHeight="1" x14ac:dyDescent="0.2">
      <c r="A120" s="41" t="s">
        <v>591</v>
      </c>
      <c r="B120" s="41" t="s">
        <v>592</v>
      </c>
      <c r="C120" s="2">
        <f t="shared" si="1"/>
        <v>180.25110000000001</v>
      </c>
      <c r="D120" s="45">
        <v>180.25110000000001</v>
      </c>
      <c r="E120" s="45">
        <v>253.53</v>
      </c>
    </row>
    <row r="121" spans="1:5" ht="15" customHeight="1" x14ac:dyDescent="0.2">
      <c r="A121" s="41" t="s">
        <v>593</v>
      </c>
      <c r="B121" s="41" t="s">
        <v>594</v>
      </c>
      <c r="C121" s="2">
        <f t="shared" si="1"/>
        <v>36.779200000000003</v>
      </c>
      <c r="D121" s="45">
        <v>36.779200000000003</v>
      </c>
      <c r="E121" s="45">
        <v>51.73</v>
      </c>
    </row>
    <row r="122" spans="1:5" ht="15" customHeight="1" x14ac:dyDescent="0.2">
      <c r="A122" s="41" t="s">
        <v>595</v>
      </c>
      <c r="B122" s="41" t="s">
        <v>596</v>
      </c>
      <c r="C122" s="2">
        <f t="shared" si="1"/>
        <v>14.4526</v>
      </c>
      <c r="D122" s="45">
        <v>14.4526</v>
      </c>
      <c r="E122" s="45">
        <v>20.309999999999999</v>
      </c>
    </row>
    <row r="123" spans="1:5" ht="15" customHeight="1" x14ac:dyDescent="0.2">
      <c r="A123" s="41" t="s">
        <v>597</v>
      </c>
      <c r="B123" s="41" t="s">
        <v>598</v>
      </c>
      <c r="C123" s="2">
        <f t="shared" si="1"/>
        <v>16.4084</v>
      </c>
      <c r="D123" s="45">
        <v>16.4084</v>
      </c>
      <c r="E123" s="45">
        <v>23.05</v>
      </c>
    </row>
    <row r="124" spans="1:5" ht="15" customHeight="1" x14ac:dyDescent="0.2">
      <c r="A124" s="41" t="s">
        <v>599</v>
      </c>
      <c r="B124" s="41" t="s">
        <v>600</v>
      </c>
      <c r="C124" s="2">
        <f t="shared" si="1"/>
        <v>18.923000000000002</v>
      </c>
      <c r="D124" s="45">
        <v>18.923000000000002</v>
      </c>
      <c r="E124" s="45">
        <v>29.33</v>
      </c>
    </row>
    <row r="125" spans="1:5" ht="15" customHeight="1" x14ac:dyDescent="0.2">
      <c r="A125" s="41" t="s">
        <v>601</v>
      </c>
      <c r="B125" s="41" t="s">
        <v>602</v>
      </c>
      <c r="C125" s="2">
        <f t="shared" si="1"/>
        <v>4.8259999999999996</v>
      </c>
      <c r="D125" s="45">
        <v>4.8259999999999996</v>
      </c>
      <c r="E125" s="45">
        <v>6.76</v>
      </c>
    </row>
    <row r="126" spans="1:5" ht="15" customHeight="1" x14ac:dyDescent="0.2">
      <c r="A126" s="41" t="s">
        <v>603</v>
      </c>
      <c r="B126" s="41" t="s">
        <v>604</v>
      </c>
      <c r="C126" s="2">
        <f t="shared" si="1"/>
        <v>1.3081</v>
      </c>
      <c r="D126" s="45">
        <v>1.3081</v>
      </c>
      <c r="E126" s="45">
        <v>1.55</v>
      </c>
    </row>
    <row r="127" spans="1:5" ht="15" customHeight="1" x14ac:dyDescent="0.2">
      <c r="A127" s="41" t="s">
        <v>605</v>
      </c>
      <c r="B127" s="41" t="s">
        <v>606</v>
      </c>
      <c r="C127" s="2">
        <f t="shared" si="1"/>
        <v>1.5493999999999999</v>
      </c>
      <c r="D127" s="45">
        <v>1.5493999999999999</v>
      </c>
      <c r="E127" s="45">
        <v>2.0299999999999998</v>
      </c>
    </row>
    <row r="128" spans="1:5" ht="15" customHeight="1" x14ac:dyDescent="0.2">
      <c r="A128" s="41" t="s">
        <v>607</v>
      </c>
      <c r="B128" s="41" t="s">
        <v>608</v>
      </c>
      <c r="C128" s="2">
        <f t="shared" si="1"/>
        <v>0.86360000000000003</v>
      </c>
      <c r="D128" s="45">
        <v>0.86360000000000003</v>
      </c>
      <c r="E128" s="45">
        <v>1.23</v>
      </c>
    </row>
    <row r="129" spans="1:5" ht="15" customHeight="1" x14ac:dyDescent="0.2">
      <c r="A129" s="41" t="s">
        <v>609</v>
      </c>
      <c r="B129" s="41" t="s">
        <v>610</v>
      </c>
      <c r="C129" s="2">
        <f t="shared" si="1"/>
        <v>0.86360000000000003</v>
      </c>
      <c r="D129" s="45">
        <v>0.86360000000000003</v>
      </c>
      <c r="E129" s="45">
        <v>0.71</v>
      </c>
    </row>
    <row r="130" spans="1:5" ht="15" customHeight="1" x14ac:dyDescent="0.2">
      <c r="A130" s="41" t="s">
        <v>611</v>
      </c>
      <c r="B130" s="41" t="s">
        <v>612</v>
      </c>
      <c r="C130" s="2">
        <f t="shared" ref="C130:C193" si="2">IF(тип_цены = $D$1,D130,IF(тип_цены = $E$1,E130,"ошибка"))</f>
        <v>0.86360000000000003</v>
      </c>
      <c r="D130" s="45">
        <v>0.86360000000000003</v>
      </c>
      <c r="E130" s="45">
        <v>0.71</v>
      </c>
    </row>
    <row r="131" spans="1:5" ht="15" customHeight="1" x14ac:dyDescent="0.2">
      <c r="A131" s="41" t="s">
        <v>613</v>
      </c>
      <c r="B131" s="41" t="s">
        <v>614</v>
      </c>
      <c r="C131" s="2">
        <f t="shared" si="2"/>
        <v>1.9558</v>
      </c>
      <c r="D131" s="45">
        <v>1.9558</v>
      </c>
      <c r="E131" s="45">
        <v>2.82</v>
      </c>
    </row>
    <row r="132" spans="1:5" ht="15" customHeight="1" x14ac:dyDescent="0.2">
      <c r="A132" s="41" t="s">
        <v>211</v>
      </c>
      <c r="B132" s="41" t="s">
        <v>615</v>
      </c>
      <c r="C132" s="2">
        <f t="shared" si="2"/>
        <v>1.9558</v>
      </c>
      <c r="D132" s="45">
        <v>1.9558</v>
      </c>
      <c r="E132" s="45">
        <v>1.85</v>
      </c>
    </row>
    <row r="133" spans="1:5" ht="15" customHeight="1" x14ac:dyDescent="0.2">
      <c r="A133" s="41" t="s">
        <v>616</v>
      </c>
      <c r="B133" s="41" t="s">
        <v>617</v>
      </c>
      <c r="C133" s="2">
        <f t="shared" si="2"/>
        <v>1.7907</v>
      </c>
      <c r="D133" s="45">
        <v>1.7907</v>
      </c>
      <c r="E133" s="45">
        <v>2.57</v>
      </c>
    </row>
    <row r="134" spans="1:5" ht="15" customHeight="1" x14ac:dyDescent="0.2">
      <c r="A134" s="41" t="s">
        <v>618</v>
      </c>
      <c r="B134" s="41" t="s">
        <v>619</v>
      </c>
      <c r="C134" s="2">
        <f t="shared" si="2"/>
        <v>1.7907</v>
      </c>
      <c r="D134" s="45">
        <v>1.7907</v>
      </c>
      <c r="E134" s="45">
        <v>1.25</v>
      </c>
    </row>
    <row r="135" spans="1:5" ht="15" customHeight="1" x14ac:dyDescent="0.2">
      <c r="A135" s="41" t="s">
        <v>620</v>
      </c>
      <c r="B135" s="41" t="s">
        <v>621</v>
      </c>
      <c r="C135" s="2">
        <f t="shared" si="2"/>
        <v>7.8994</v>
      </c>
      <c r="D135" s="45">
        <v>7.8994</v>
      </c>
      <c r="E135" s="45">
        <v>8.89</v>
      </c>
    </row>
    <row r="136" spans="1:5" ht="15" customHeight="1" x14ac:dyDescent="0.2">
      <c r="A136" s="41" t="s">
        <v>622</v>
      </c>
      <c r="B136" s="41" t="s">
        <v>623</v>
      </c>
      <c r="C136" s="2">
        <f t="shared" si="2"/>
        <v>3.9878</v>
      </c>
      <c r="D136" s="45">
        <v>3.9878</v>
      </c>
      <c r="E136" s="45">
        <v>4.96</v>
      </c>
    </row>
    <row r="137" spans="1:5" ht="15" customHeight="1" x14ac:dyDescent="0.2">
      <c r="A137" s="41" t="s">
        <v>624</v>
      </c>
      <c r="B137" s="41" t="s">
        <v>625</v>
      </c>
      <c r="C137" s="2">
        <f t="shared" si="2"/>
        <v>3.9878</v>
      </c>
      <c r="D137" s="45">
        <v>3.9878</v>
      </c>
      <c r="E137" s="45">
        <v>4.96</v>
      </c>
    </row>
    <row r="138" spans="1:5" ht="15" customHeight="1" x14ac:dyDescent="0.2">
      <c r="A138" s="41" t="s">
        <v>626</v>
      </c>
      <c r="B138" s="41" t="s">
        <v>627</v>
      </c>
      <c r="C138" s="2">
        <f t="shared" si="2"/>
        <v>3.1623000000000001</v>
      </c>
      <c r="D138" s="45">
        <v>3.1623000000000001</v>
      </c>
      <c r="E138" s="45">
        <v>3.86</v>
      </c>
    </row>
    <row r="139" spans="1:5" ht="15" customHeight="1" x14ac:dyDescent="0.2">
      <c r="A139" s="42" t="s">
        <v>628</v>
      </c>
      <c r="B139" s="42" t="s">
        <v>629</v>
      </c>
      <c r="C139" s="50">
        <f t="shared" si="2"/>
        <v>0</v>
      </c>
      <c r="D139" s="46">
        <v>0</v>
      </c>
      <c r="E139" s="46"/>
    </row>
    <row r="140" spans="1:5" ht="15" customHeight="1" x14ac:dyDescent="0.2">
      <c r="A140" s="41" t="s">
        <v>630</v>
      </c>
      <c r="B140" s="41" t="s">
        <v>631</v>
      </c>
      <c r="C140" s="2">
        <f t="shared" si="2"/>
        <v>48.0441</v>
      </c>
      <c r="D140" s="45">
        <v>48.0441</v>
      </c>
      <c r="E140" s="45">
        <v>67.58</v>
      </c>
    </row>
    <row r="141" spans="1:5" ht="15" customHeight="1" x14ac:dyDescent="0.2">
      <c r="A141" s="41" t="s">
        <v>632</v>
      </c>
      <c r="B141" s="41" t="s">
        <v>633</v>
      </c>
      <c r="C141" s="2">
        <f t="shared" si="2"/>
        <v>2.0193000000000003</v>
      </c>
      <c r="D141" s="45">
        <v>2.0193000000000003</v>
      </c>
      <c r="E141" s="45">
        <v>2.15</v>
      </c>
    </row>
    <row r="142" spans="1:5" ht="15" customHeight="1" x14ac:dyDescent="0.2">
      <c r="A142" s="41" t="s">
        <v>634</v>
      </c>
      <c r="B142" s="41" t="s">
        <v>635</v>
      </c>
      <c r="C142" s="2">
        <f t="shared" si="2"/>
        <v>5.8800999999999997</v>
      </c>
      <c r="D142" s="45">
        <v>5.8800999999999997</v>
      </c>
      <c r="E142" s="45">
        <v>8.2799999999999994</v>
      </c>
    </row>
    <row r="143" spans="1:5" ht="15" customHeight="1" x14ac:dyDescent="0.2">
      <c r="A143" s="41" t="s">
        <v>636</v>
      </c>
      <c r="B143" s="41" t="s">
        <v>637</v>
      </c>
      <c r="C143" s="2">
        <f t="shared" si="2"/>
        <v>9.2455999999999996</v>
      </c>
      <c r="D143" s="45">
        <v>9.2455999999999996</v>
      </c>
      <c r="E143" s="45">
        <v>13.02</v>
      </c>
    </row>
    <row r="144" spans="1:5" ht="15" customHeight="1" x14ac:dyDescent="0.2">
      <c r="A144" s="41" t="s">
        <v>638</v>
      </c>
      <c r="B144" s="41" t="s">
        <v>639</v>
      </c>
      <c r="C144" s="2">
        <f t="shared" si="2"/>
        <v>43.573700000000002</v>
      </c>
      <c r="D144" s="45">
        <v>43.573700000000002</v>
      </c>
      <c r="E144" s="45">
        <v>61.26</v>
      </c>
    </row>
    <row r="145" spans="1:5" ht="15" customHeight="1" x14ac:dyDescent="0.2">
      <c r="A145" s="41" t="s">
        <v>640</v>
      </c>
      <c r="B145" s="41" t="s">
        <v>641</v>
      </c>
      <c r="C145" s="2">
        <f t="shared" si="2"/>
        <v>56.3245</v>
      </c>
      <c r="D145" s="45">
        <v>56.3245</v>
      </c>
      <c r="E145" s="45">
        <v>79.209999999999994</v>
      </c>
    </row>
    <row r="146" spans="1:5" ht="15" customHeight="1" x14ac:dyDescent="0.2">
      <c r="A146" s="41" t="s">
        <v>642</v>
      </c>
      <c r="B146" s="41" t="s">
        <v>643</v>
      </c>
      <c r="C146" s="2">
        <f t="shared" si="2"/>
        <v>41.084500000000006</v>
      </c>
      <c r="D146" s="45">
        <v>41.084500000000006</v>
      </c>
      <c r="E146" s="45">
        <v>57.75</v>
      </c>
    </row>
    <row r="147" spans="1:5" ht="15" customHeight="1" x14ac:dyDescent="0.2">
      <c r="A147" s="41" t="s">
        <v>644</v>
      </c>
      <c r="B147" s="41" t="s">
        <v>645</v>
      </c>
      <c r="C147" s="2">
        <f t="shared" si="2"/>
        <v>38.811199999999999</v>
      </c>
      <c r="D147" s="45">
        <v>38.811199999999999</v>
      </c>
      <c r="E147" s="45">
        <v>54.57</v>
      </c>
    </row>
    <row r="148" spans="1:5" ht="15" customHeight="1" x14ac:dyDescent="0.2">
      <c r="A148" s="41" t="s">
        <v>646</v>
      </c>
      <c r="B148" s="41" t="s">
        <v>647</v>
      </c>
      <c r="C148" s="2">
        <f t="shared" si="2"/>
        <v>48.793400000000005</v>
      </c>
      <c r="D148" s="45">
        <v>48.793400000000005</v>
      </c>
      <c r="E148" s="45">
        <v>68.64</v>
      </c>
    </row>
    <row r="149" spans="1:5" ht="15" customHeight="1" x14ac:dyDescent="0.2">
      <c r="A149" s="41" t="s">
        <v>209</v>
      </c>
      <c r="B149" s="41" t="s">
        <v>648</v>
      </c>
      <c r="C149" s="2">
        <f t="shared" si="2"/>
        <v>3.2639</v>
      </c>
      <c r="D149" s="45">
        <v>3.2639</v>
      </c>
      <c r="E149" s="45">
        <v>3.65</v>
      </c>
    </row>
    <row r="150" spans="1:5" ht="15" customHeight="1" x14ac:dyDescent="0.2">
      <c r="A150" s="41" t="s">
        <v>649</v>
      </c>
      <c r="B150" s="41" t="s">
        <v>650</v>
      </c>
      <c r="C150" s="2">
        <f t="shared" si="2"/>
        <v>19.964400000000001</v>
      </c>
      <c r="D150" s="45">
        <v>19.964400000000001</v>
      </c>
      <c r="E150" s="45">
        <v>23.66</v>
      </c>
    </row>
    <row r="151" spans="1:5" ht="15" customHeight="1" x14ac:dyDescent="0.2">
      <c r="A151" s="41" t="s">
        <v>651</v>
      </c>
      <c r="B151" s="41" t="s">
        <v>652</v>
      </c>
      <c r="C151" s="2">
        <f t="shared" si="2"/>
        <v>2.8701999999999996</v>
      </c>
      <c r="D151" s="45">
        <v>2.8701999999999996</v>
      </c>
      <c r="E151" s="45">
        <v>3.41</v>
      </c>
    </row>
    <row r="152" spans="1:5" ht="15" customHeight="1" x14ac:dyDescent="0.2">
      <c r="A152" s="41" t="s">
        <v>653</v>
      </c>
      <c r="B152" s="41" t="s">
        <v>654</v>
      </c>
      <c r="C152" s="2">
        <f t="shared" si="2"/>
        <v>2.8067000000000002</v>
      </c>
      <c r="D152" s="45">
        <v>2.8067000000000002</v>
      </c>
      <c r="E152" s="45">
        <v>3.63</v>
      </c>
    </row>
    <row r="153" spans="1:5" ht="15" customHeight="1" x14ac:dyDescent="0.2">
      <c r="A153" s="41" t="s">
        <v>179</v>
      </c>
      <c r="B153" s="41" t="s">
        <v>655</v>
      </c>
      <c r="C153" s="2">
        <f t="shared" si="2"/>
        <v>2.8067000000000002</v>
      </c>
      <c r="D153" s="45">
        <v>2.8067000000000002</v>
      </c>
      <c r="E153" s="45">
        <v>3.63</v>
      </c>
    </row>
    <row r="154" spans="1:5" ht="15" customHeight="1" x14ac:dyDescent="0.2">
      <c r="A154" s="41" t="s">
        <v>656</v>
      </c>
      <c r="B154" s="41" t="s">
        <v>657</v>
      </c>
      <c r="C154" s="2">
        <f t="shared" si="2"/>
        <v>2.9083000000000001</v>
      </c>
      <c r="D154" s="45">
        <v>2.9083000000000001</v>
      </c>
      <c r="E154" s="45">
        <v>3.74</v>
      </c>
    </row>
    <row r="155" spans="1:5" ht="15" customHeight="1" x14ac:dyDescent="0.2">
      <c r="A155" s="41" t="s">
        <v>181</v>
      </c>
      <c r="B155" s="41" t="s">
        <v>658</v>
      </c>
      <c r="C155" s="2">
        <f t="shared" si="2"/>
        <v>2.9083000000000001</v>
      </c>
      <c r="D155" s="45">
        <v>2.9083000000000001</v>
      </c>
      <c r="E155" s="45">
        <v>3.74</v>
      </c>
    </row>
    <row r="156" spans="1:5" ht="15" customHeight="1" x14ac:dyDescent="0.2">
      <c r="A156" s="41" t="s">
        <v>659</v>
      </c>
      <c r="B156" s="41" t="s">
        <v>660</v>
      </c>
      <c r="C156" s="2">
        <f t="shared" si="2"/>
        <v>3.048</v>
      </c>
      <c r="D156" s="45">
        <v>3.048</v>
      </c>
      <c r="E156" s="45">
        <v>4.32</v>
      </c>
    </row>
    <row r="157" spans="1:5" ht="15" customHeight="1" x14ac:dyDescent="0.2">
      <c r="A157" s="41" t="s">
        <v>182</v>
      </c>
      <c r="B157" s="41" t="s">
        <v>661</v>
      </c>
      <c r="C157" s="2">
        <f t="shared" si="2"/>
        <v>3.048</v>
      </c>
      <c r="D157" s="45">
        <v>3.048</v>
      </c>
      <c r="E157" s="45">
        <v>4.32</v>
      </c>
    </row>
    <row r="158" spans="1:5" ht="15" customHeight="1" x14ac:dyDescent="0.2">
      <c r="A158" s="41" t="s">
        <v>662</v>
      </c>
      <c r="B158" s="41" t="s">
        <v>663</v>
      </c>
      <c r="C158" s="2">
        <f t="shared" si="2"/>
        <v>3.1369000000000002</v>
      </c>
      <c r="D158" s="45">
        <v>3.1369000000000002</v>
      </c>
      <c r="E158" s="45">
        <v>4.45</v>
      </c>
    </row>
    <row r="159" spans="1:5" ht="15" customHeight="1" x14ac:dyDescent="0.2">
      <c r="A159" s="41" t="s">
        <v>183</v>
      </c>
      <c r="B159" s="41" t="s">
        <v>664</v>
      </c>
      <c r="C159" s="2">
        <f t="shared" si="2"/>
        <v>3.1369000000000002</v>
      </c>
      <c r="D159" s="45">
        <v>3.1369000000000002</v>
      </c>
      <c r="E159" s="45">
        <v>4.45</v>
      </c>
    </row>
    <row r="160" spans="1:5" ht="15" customHeight="1" x14ac:dyDescent="0.2">
      <c r="A160" s="41" t="s">
        <v>665</v>
      </c>
      <c r="B160" s="41" t="s">
        <v>666</v>
      </c>
      <c r="C160" s="2">
        <f t="shared" si="2"/>
        <v>3.1877</v>
      </c>
      <c r="D160" s="45">
        <v>3.1877</v>
      </c>
      <c r="E160" s="45">
        <v>4.28</v>
      </c>
    </row>
    <row r="161" spans="1:6" ht="15" customHeight="1" x14ac:dyDescent="0.2">
      <c r="A161" s="41" t="s">
        <v>184</v>
      </c>
      <c r="B161" s="41" t="s">
        <v>667</v>
      </c>
      <c r="C161" s="2">
        <f t="shared" si="2"/>
        <v>3.1877</v>
      </c>
      <c r="D161" s="45">
        <v>3.1877</v>
      </c>
      <c r="E161" s="45">
        <v>4.28</v>
      </c>
    </row>
    <row r="162" spans="1:6" ht="15" customHeight="1" x14ac:dyDescent="0.2">
      <c r="A162" s="41" t="s">
        <v>185</v>
      </c>
      <c r="B162" s="41" t="s">
        <v>668</v>
      </c>
      <c r="C162" s="2">
        <f t="shared" si="2"/>
        <v>2.9591000000000003</v>
      </c>
      <c r="D162" s="45">
        <v>2.9591000000000003</v>
      </c>
      <c r="E162" s="45">
        <v>5.12</v>
      </c>
    </row>
    <row r="163" spans="1:6" ht="15" customHeight="1" x14ac:dyDescent="0.2">
      <c r="A163" s="41" t="s">
        <v>186</v>
      </c>
      <c r="B163" s="41" t="s">
        <v>669</v>
      </c>
      <c r="C163" s="2">
        <f t="shared" si="2"/>
        <v>4.2290999999999999</v>
      </c>
      <c r="D163" s="45">
        <v>4.2290999999999999</v>
      </c>
      <c r="E163" s="45">
        <v>4.88</v>
      </c>
    </row>
    <row r="164" spans="1:6" ht="15" customHeight="1" x14ac:dyDescent="0.2">
      <c r="A164" s="41" t="s">
        <v>670</v>
      </c>
      <c r="B164" s="41" t="s">
        <v>671</v>
      </c>
      <c r="C164" s="2">
        <f t="shared" si="2"/>
        <v>3.6957000000000004</v>
      </c>
      <c r="D164" s="45">
        <v>3.6957000000000004</v>
      </c>
      <c r="E164" s="45">
        <v>6.59</v>
      </c>
    </row>
    <row r="165" spans="1:6" ht="15" customHeight="1" x14ac:dyDescent="0.2">
      <c r="A165" s="41" t="s">
        <v>672</v>
      </c>
      <c r="B165" s="41" t="s">
        <v>673</v>
      </c>
      <c r="C165" s="2">
        <f t="shared" si="2"/>
        <v>3.6957000000000004</v>
      </c>
      <c r="D165" s="45">
        <v>3.6957000000000004</v>
      </c>
      <c r="E165" s="45">
        <v>6.59</v>
      </c>
    </row>
    <row r="166" spans="1:6" ht="15" customHeight="1" x14ac:dyDescent="0.2">
      <c r="A166" s="41" t="s">
        <v>151</v>
      </c>
      <c r="B166" s="41" t="s">
        <v>674</v>
      </c>
      <c r="C166" s="2">
        <f t="shared" si="2"/>
        <v>0.33019999999999999</v>
      </c>
      <c r="D166" s="45">
        <v>0.33019999999999999</v>
      </c>
      <c r="E166" s="45">
        <v>0.4</v>
      </c>
      <c r="F166" s="1" t="s">
        <v>3478</v>
      </c>
    </row>
    <row r="167" spans="1:6" ht="15" customHeight="1" x14ac:dyDescent="0.2">
      <c r="A167" s="41" t="s">
        <v>675</v>
      </c>
      <c r="B167" s="41" t="s">
        <v>676</v>
      </c>
      <c r="C167" s="2">
        <f t="shared" si="2"/>
        <v>0.33019999999999999</v>
      </c>
      <c r="D167" s="45">
        <v>0.33019999999999999</v>
      </c>
      <c r="E167" s="45">
        <v>0.22</v>
      </c>
    </row>
    <row r="168" spans="1:6" ht="15" customHeight="1" x14ac:dyDescent="0.2">
      <c r="A168" s="41" t="s">
        <v>677</v>
      </c>
      <c r="B168" s="41" t="s">
        <v>678</v>
      </c>
      <c r="C168" s="2">
        <f t="shared" si="2"/>
        <v>4.5974000000000004</v>
      </c>
      <c r="D168" s="45">
        <v>4.5974000000000004</v>
      </c>
      <c r="E168" s="45">
        <v>4.1500000000000004</v>
      </c>
    </row>
    <row r="169" spans="1:6" ht="15" customHeight="1" x14ac:dyDescent="0.2">
      <c r="A169" s="41" t="s">
        <v>679</v>
      </c>
      <c r="B169" s="41" t="s">
        <v>680</v>
      </c>
      <c r="C169" s="2">
        <f t="shared" si="2"/>
        <v>5.9690000000000003</v>
      </c>
      <c r="D169" s="45">
        <v>5.9690000000000003</v>
      </c>
      <c r="E169" s="45">
        <v>8.39</v>
      </c>
    </row>
    <row r="170" spans="1:6" ht="15" customHeight="1" x14ac:dyDescent="0.2">
      <c r="A170" s="41" t="s">
        <v>199</v>
      </c>
      <c r="B170" s="41" t="s">
        <v>681</v>
      </c>
      <c r="C170" s="2">
        <f t="shared" si="2"/>
        <v>5.9690000000000003</v>
      </c>
      <c r="D170" s="45">
        <v>5.9690000000000003</v>
      </c>
      <c r="E170" s="45">
        <v>8.39</v>
      </c>
    </row>
    <row r="171" spans="1:6" ht="15" customHeight="1" x14ac:dyDescent="0.2">
      <c r="A171" s="41" t="s">
        <v>195</v>
      </c>
      <c r="B171" s="41" t="s">
        <v>3917</v>
      </c>
      <c r="C171" s="2">
        <f t="shared" si="2"/>
        <v>4.6169579999999995</v>
      </c>
      <c r="D171" s="45">
        <v>4.6169579999999995</v>
      </c>
      <c r="E171" s="45">
        <v>4.34</v>
      </c>
      <c r="F171" s="1" t="s">
        <v>3478</v>
      </c>
    </row>
    <row r="172" spans="1:6" ht="15" customHeight="1" x14ac:dyDescent="0.2">
      <c r="A172" s="41" t="s">
        <v>3918</v>
      </c>
      <c r="B172" s="41" t="s">
        <v>3919</v>
      </c>
      <c r="C172" s="2">
        <f t="shared" si="2"/>
        <v>2.8647390000000001</v>
      </c>
      <c r="D172" s="45">
        <v>2.8647390000000001</v>
      </c>
      <c r="E172" s="45">
        <v>3.96</v>
      </c>
      <c r="F172" s="1" t="s">
        <v>3478</v>
      </c>
    </row>
    <row r="173" spans="1:6" ht="15" customHeight="1" x14ac:dyDescent="0.2">
      <c r="A173" s="41" t="s">
        <v>208</v>
      </c>
      <c r="B173" s="41" t="s">
        <v>3920</v>
      </c>
      <c r="C173" s="2">
        <f t="shared" si="2"/>
        <v>2.8647390000000001</v>
      </c>
      <c r="D173" s="45">
        <v>2.8647390000000001</v>
      </c>
      <c r="E173" s="45">
        <v>2.46</v>
      </c>
      <c r="F173" s="1" t="s">
        <v>3478</v>
      </c>
    </row>
    <row r="174" spans="1:6" ht="15" customHeight="1" x14ac:dyDescent="0.2">
      <c r="A174" s="41" t="s">
        <v>682</v>
      </c>
      <c r="B174" s="41" t="s">
        <v>3921</v>
      </c>
      <c r="C174" s="2">
        <f t="shared" si="2"/>
        <v>2.2806659999999996</v>
      </c>
      <c r="D174" s="45">
        <v>2.2806659999999996</v>
      </c>
      <c r="E174" s="45">
        <v>2.56</v>
      </c>
      <c r="F174" s="1" t="s">
        <v>3478</v>
      </c>
    </row>
    <row r="175" spans="1:6" ht="15" customHeight="1" x14ac:dyDescent="0.2">
      <c r="A175" s="41" t="s">
        <v>180</v>
      </c>
      <c r="B175" s="41" t="s">
        <v>3922</v>
      </c>
      <c r="C175" s="2">
        <f t="shared" si="2"/>
        <v>2.2806659999999996</v>
      </c>
      <c r="D175" s="45">
        <v>2.2806659999999996</v>
      </c>
      <c r="E175" s="45">
        <v>2.76</v>
      </c>
      <c r="F175" s="1" t="s">
        <v>3478</v>
      </c>
    </row>
    <row r="176" spans="1:6" ht="15" customHeight="1" x14ac:dyDescent="0.2">
      <c r="A176" s="41" t="s">
        <v>683</v>
      </c>
      <c r="B176" s="41" t="s">
        <v>684</v>
      </c>
      <c r="C176" s="2">
        <f t="shared" si="2"/>
        <v>3.532251</v>
      </c>
      <c r="D176" s="45">
        <v>3.532251</v>
      </c>
      <c r="E176" s="45">
        <v>3.84</v>
      </c>
      <c r="F176" s="1" t="s">
        <v>3478</v>
      </c>
    </row>
    <row r="177" spans="1:6" ht="15" customHeight="1" x14ac:dyDescent="0.2">
      <c r="A177" s="41" t="s">
        <v>187</v>
      </c>
      <c r="B177" s="41" t="s">
        <v>685</v>
      </c>
      <c r="C177" s="2">
        <f t="shared" si="2"/>
        <v>3.532251</v>
      </c>
      <c r="D177" s="45">
        <v>3.532251</v>
      </c>
      <c r="E177" s="45">
        <v>4.8</v>
      </c>
      <c r="F177" s="1" t="s">
        <v>3478</v>
      </c>
    </row>
    <row r="178" spans="1:6" ht="15" customHeight="1" x14ac:dyDescent="0.2">
      <c r="A178" s="41" t="s">
        <v>215</v>
      </c>
      <c r="B178" s="41" t="s">
        <v>686</v>
      </c>
      <c r="C178" s="2">
        <f t="shared" si="2"/>
        <v>6.7817999999999996</v>
      </c>
      <c r="D178" s="45">
        <v>6.7817999999999996</v>
      </c>
      <c r="E178" s="45">
        <v>7.59</v>
      </c>
    </row>
    <row r="179" spans="1:6" ht="15" customHeight="1" x14ac:dyDescent="0.2">
      <c r="A179" s="41" t="s">
        <v>213</v>
      </c>
      <c r="B179" s="41" t="s">
        <v>687</v>
      </c>
      <c r="C179" s="2">
        <f t="shared" si="2"/>
        <v>4.1275000000000004</v>
      </c>
      <c r="D179" s="45">
        <v>4.1275000000000004</v>
      </c>
      <c r="E179" s="45">
        <v>4.7</v>
      </c>
    </row>
    <row r="180" spans="1:6" ht="15" customHeight="1" x14ac:dyDescent="0.2">
      <c r="A180" s="41" t="s">
        <v>688</v>
      </c>
      <c r="B180" s="41" t="s">
        <v>3923</v>
      </c>
      <c r="C180" s="2">
        <f t="shared" si="2"/>
        <v>1.3716000000000002</v>
      </c>
      <c r="D180" s="45">
        <v>1.3716000000000002</v>
      </c>
      <c r="E180" s="45">
        <v>1.92</v>
      </c>
      <c r="F180" s="1" t="s">
        <v>3478</v>
      </c>
    </row>
    <row r="181" spans="1:6" ht="15" customHeight="1" x14ac:dyDescent="0.2">
      <c r="A181" s="41" t="s">
        <v>152</v>
      </c>
      <c r="B181" s="41" t="s">
        <v>689</v>
      </c>
      <c r="C181" s="2">
        <f t="shared" si="2"/>
        <v>1.3716000000000002</v>
      </c>
      <c r="D181" s="45">
        <v>1.3716000000000002</v>
      </c>
      <c r="E181" s="45">
        <v>2.2000000000000002</v>
      </c>
      <c r="F181" s="1" t="s">
        <v>3478</v>
      </c>
    </row>
    <row r="182" spans="1:6" ht="15" customHeight="1" x14ac:dyDescent="0.2">
      <c r="A182" s="41" t="s">
        <v>690</v>
      </c>
      <c r="B182" s="41" t="s">
        <v>691</v>
      </c>
      <c r="C182" s="2">
        <f t="shared" si="2"/>
        <v>7.2135999999999996</v>
      </c>
      <c r="D182" s="45">
        <v>7.2135999999999996</v>
      </c>
      <c r="E182" s="45">
        <v>9.6999999999999993</v>
      </c>
    </row>
    <row r="183" spans="1:6" ht="15" customHeight="1" x14ac:dyDescent="0.2">
      <c r="A183" s="41" t="s">
        <v>692</v>
      </c>
      <c r="B183" s="41" t="s">
        <v>693</v>
      </c>
      <c r="C183" s="2">
        <f t="shared" si="2"/>
        <v>9.0931999999999995</v>
      </c>
      <c r="D183" s="45">
        <v>9.0931999999999995</v>
      </c>
      <c r="E183" s="45">
        <v>12.81</v>
      </c>
    </row>
    <row r="184" spans="1:6" ht="15" customHeight="1" x14ac:dyDescent="0.2">
      <c r="A184" s="41" t="s">
        <v>694</v>
      </c>
      <c r="B184" s="41" t="s">
        <v>695</v>
      </c>
      <c r="C184" s="2">
        <f t="shared" si="2"/>
        <v>9.0931999999999995</v>
      </c>
      <c r="D184" s="45">
        <v>9.0931999999999995</v>
      </c>
      <c r="E184" s="45">
        <v>13.68</v>
      </c>
    </row>
    <row r="185" spans="1:6" ht="15" customHeight="1" x14ac:dyDescent="0.2">
      <c r="A185" s="41" t="s">
        <v>696</v>
      </c>
      <c r="B185" s="41" t="s">
        <v>697</v>
      </c>
      <c r="C185" s="2">
        <f t="shared" si="2"/>
        <v>7.2135999999999996</v>
      </c>
      <c r="D185" s="45">
        <v>7.2135999999999996</v>
      </c>
      <c r="E185" s="45">
        <v>9.6999999999999993</v>
      </c>
    </row>
    <row r="186" spans="1:6" ht="15" customHeight="1" x14ac:dyDescent="0.2">
      <c r="A186" s="41" t="s">
        <v>698</v>
      </c>
      <c r="B186" s="41" t="s">
        <v>699</v>
      </c>
      <c r="C186" s="2">
        <f t="shared" si="2"/>
        <v>5.6896000000000004</v>
      </c>
      <c r="D186" s="45">
        <v>5.6896000000000004</v>
      </c>
      <c r="E186" s="45">
        <v>7.62</v>
      </c>
    </row>
    <row r="187" spans="1:6" ht="15" customHeight="1" x14ac:dyDescent="0.2">
      <c r="A187" s="41" t="s">
        <v>700</v>
      </c>
      <c r="B187" s="41" t="s">
        <v>701</v>
      </c>
      <c r="C187" s="2">
        <f t="shared" si="2"/>
        <v>5.6896000000000004</v>
      </c>
      <c r="D187" s="45">
        <v>5.6896000000000004</v>
      </c>
      <c r="E187" s="45">
        <v>8.5500000000000007</v>
      </c>
    </row>
    <row r="188" spans="1:6" ht="15" customHeight="1" x14ac:dyDescent="0.2">
      <c r="A188" s="41" t="s">
        <v>702</v>
      </c>
      <c r="B188" s="41" t="s">
        <v>703</v>
      </c>
      <c r="C188" s="2">
        <f t="shared" si="2"/>
        <v>22.771100000000001</v>
      </c>
      <c r="D188" s="45">
        <v>22.771100000000001</v>
      </c>
      <c r="E188" s="45">
        <v>23.76</v>
      </c>
    </row>
    <row r="189" spans="1:6" ht="15" customHeight="1" x14ac:dyDescent="0.2">
      <c r="A189" s="41" t="s">
        <v>704</v>
      </c>
      <c r="B189" s="41" t="s">
        <v>705</v>
      </c>
      <c r="C189" s="2">
        <f t="shared" si="2"/>
        <v>68.960999999999999</v>
      </c>
      <c r="D189" s="45">
        <v>68.960999999999999</v>
      </c>
      <c r="E189" s="45">
        <v>96.96</v>
      </c>
    </row>
    <row r="190" spans="1:6" ht="15" customHeight="1" x14ac:dyDescent="0.2">
      <c r="A190" s="41" t="s">
        <v>216</v>
      </c>
      <c r="B190" s="41" t="s">
        <v>706</v>
      </c>
      <c r="C190" s="2">
        <f t="shared" si="2"/>
        <v>69.824600000000004</v>
      </c>
      <c r="D190" s="45">
        <v>69.824600000000004</v>
      </c>
      <c r="E190" s="45">
        <v>95.63</v>
      </c>
    </row>
    <row r="191" spans="1:6" ht="15" customHeight="1" x14ac:dyDescent="0.2">
      <c r="A191" s="41" t="s">
        <v>214</v>
      </c>
      <c r="B191" s="41" t="s">
        <v>707</v>
      </c>
      <c r="C191" s="2">
        <f t="shared" si="2"/>
        <v>55.422800000000002</v>
      </c>
      <c r="D191" s="45">
        <v>55.422800000000002</v>
      </c>
      <c r="E191" s="45">
        <v>71.11</v>
      </c>
    </row>
    <row r="192" spans="1:6" ht="15" customHeight="1" x14ac:dyDescent="0.2">
      <c r="A192" s="41" t="s">
        <v>708</v>
      </c>
      <c r="B192" s="41" t="s">
        <v>709</v>
      </c>
      <c r="C192" s="2">
        <f t="shared" si="2"/>
        <v>6.5405000000000006</v>
      </c>
      <c r="D192" s="45">
        <v>6.5405000000000006</v>
      </c>
      <c r="E192" s="45">
        <v>9.18</v>
      </c>
    </row>
    <row r="193" spans="1:6" ht="15" customHeight="1" x14ac:dyDescent="0.2">
      <c r="A193" s="41" t="s">
        <v>710</v>
      </c>
      <c r="B193" s="41" t="s">
        <v>711</v>
      </c>
      <c r="C193" s="2">
        <f t="shared" si="2"/>
        <v>6.4389000000000003</v>
      </c>
      <c r="D193" s="45">
        <v>6.4389000000000003</v>
      </c>
      <c r="E193" s="45">
        <v>10.07</v>
      </c>
    </row>
    <row r="194" spans="1:6" ht="15" customHeight="1" x14ac:dyDescent="0.2">
      <c r="A194" s="41" t="s">
        <v>202</v>
      </c>
      <c r="B194" s="41" t="s">
        <v>712</v>
      </c>
      <c r="C194" s="2">
        <f t="shared" ref="C194:C257" si="3">IF(тип_цены = $D$1,D194,IF(тип_цены = $E$1,E194,"ошибка"))</f>
        <v>3.5813999999999999</v>
      </c>
      <c r="D194" s="45">
        <v>3.5813999999999999</v>
      </c>
      <c r="E194" s="45">
        <v>2.5</v>
      </c>
      <c r="F194" s="1" t="s">
        <v>3478</v>
      </c>
    </row>
    <row r="195" spans="1:6" ht="15" customHeight="1" x14ac:dyDescent="0.2">
      <c r="A195" s="41" t="s">
        <v>204</v>
      </c>
      <c r="B195" s="41" t="s">
        <v>713</v>
      </c>
      <c r="C195" s="2">
        <f t="shared" si="3"/>
        <v>3.3274000000000004</v>
      </c>
      <c r="D195" s="45">
        <v>3.3274000000000004</v>
      </c>
      <c r="E195" s="45">
        <v>3.12</v>
      </c>
      <c r="F195" s="1" t="s">
        <v>3478</v>
      </c>
    </row>
    <row r="196" spans="1:6" ht="15" customHeight="1" x14ac:dyDescent="0.2">
      <c r="A196" s="41" t="s">
        <v>205</v>
      </c>
      <c r="B196" s="41" t="s">
        <v>714</v>
      </c>
      <c r="C196" s="2">
        <f t="shared" si="3"/>
        <v>4.1909999999999998</v>
      </c>
      <c r="D196" s="45">
        <v>4.1909999999999998</v>
      </c>
      <c r="E196" s="45">
        <v>3.94</v>
      </c>
      <c r="F196" s="1" t="s">
        <v>3478</v>
      </c>
    </row>
    <row r="197" spans="1:6" ht="15" customHeight="1" x14ac:dyDescent="0.2">
      <c r="A197" s="41" t="s">
        <v>715</v>
      </c>
      <c r="B197" s="41" t="s">
        <v>716</v>
      </c>
      <c r="C197" s="2">
        <f t="shared" si="3"/>
        <v>1.016</v>
      </c>
      <c r="D197" s="45">
        <v>1.016</v>
      </c>
      <c r="E197" s="45">
        <v>1.26</v>
      </c>
    </row>
    <row r="198" spans="1:6" ht="15" customHeight="1" x14ac:dyDescent="0.2">
      <c r="A198" s="41" t="s">
        <v>153</v>
      </c>
      <c r="B198" s="41" t="s">
        <v>717</v>
      </c>
      <c r="C198" s="2">
        <f t="shared" si="3"/>
        <v>23.037800000000001</v>
      </c>
      <c r="D198" s="45">
        <v>23.037800000000001</v>
      </c>
      <c r="E198" s="45">
        <v>28.22</v>
      </c>
    </row>
    <row r="199" spans="1:6" ht="15" customHeight="1" x14ac:dyDescent="0.2">
      <c r="A199" s="41" t="s">
        <v>158</v>
      </c>
      <c r="B199" s="41" t="s">
        <v>718</v>
      </c>
      <c r="C199" s="2">
        <f t="shared" si="3"/>
        <v>23.037800000000001</v>
      </c>
      <c r="D199" s="45">
        <v>23.037800000000001</v>
      </c>
      <c r="E199" s="45">
        <v>28.22</v>
      </c>
    </row>
    <row r="200" spans="1:6" ht="15" customHeight="1" x14ac:dyDescent="0.2">
      <c r="A200" s="41" t="s">
        <v>162</v>
      </c>
      <c r="B200" s="41" t="s">
        <v>719</v>
      </c>
      <c r="C200" s="2">
        <f t="shared" si="3"/>
        <v>23.558500000000002</v>
      </c>
      <c r="D200" s="45">
        <v>23.558500000000002</v>
      </c>
      <c r="E200" s="45">
        <v>28.43</v>
      </c>
    </row>
    <row r="201" spans="1:6" ht="15" customHeight="1" x14ac:dyDescent="0.2">
      <c r="A201" s="41" t="s">
        <v>165</v>
      </c>
      <c r="B201" s="41" t="s">
        <v>720</v>
      </c>
      <c r="C201" s="2">
        <f t="shared" si="3"/>
        <v>16.2179</v>
      </c>
      <c r="D201" s="45">
        <v>16.2179</v>
      </c>
      <c r="E201" s="45">
        <v>28.64</v>
      </c>
    </row>
    <row r="202" spans="1:6" ht="15" customHeight="1" x14ac:dyDescent="0.2">
      <c r="A202" s="41" t="s">
        <v>721</v>
      </c>
      <c r="B202" s="41" t="s">
        <v>722</v>
      </c>
      <c r="C202" s="2">
        <f t="shared" si="3"/>
        <v>30.581599999999998</v>
      </c>
      <c r="D202" s="45">
        <v>30.581599999999998</v>
      </c>
      <c r="E202" s="45">
        <v>37.92</v>
      </c>
    </row>
    <row r="203" spans="1:6" ht="15" customHeight="1" x14ac:dyDescent="0.2">
      <c r="A203" s="41" t="s">
        <v>169</v>
      </c>
      <c r="B203" s="41" t="s">
        <v>723</v>
      </c>
      <c r="C203" s="2">
        <f t="shared" si="3"/>
        <v>16.2179</v>
      </c>
      <c r="D203" s="45">
        <v>16.2179</v>
      </c>
      <c r="E203" s="45">
        <v>28.86</v>
      </c>
    </row>
    <row r="204" spans="1:6" ht="15" customHeight="1" x14ac:dyDescent="0.2">
      <c r="A204" s="41" t="s">
        <v>724</v>
      </c>
      <c r="B204" s="41" t="s">
        <v>725</v>
      </c>
      <c r="C204" s="2">
        <f t="shared" si="3"/>
        <v>28.384500000000003</v>
      </c>
      <c r="D204" s="45">
        <v>28.384500000000003</v>
      </c>
      <c r="E204" s="45">
        <v>38.130000000000003</v>
      </c>
    </row>
    <row r="205" spans="1:6" ht="15" customHeight="1" x14ac:dyDescent="0.2">
      <c r="A205" s="41" t="s">
        <v>726</v>
      </c>
      <c r="B205" s="41" t="s">
        <v>727</v>
      </c>
      <c r="C205" s="2">
        <f t="shared" si="3"/>
        <v>29.591000000000001</v>
      </c>
      <c r="D205" s="45">
        <v>29.591000000000001</v>
      </c>
      <c r="E205" s="45">
        <v>42.44</v>
      </c>
    </row>
    <row r="206" spans="1:6" ht="15" customHeight="1" x14ac:dyDescent="0.2">
      <c r="A206" s="41" t="s">
        <v>259</v>
      </c>
      <c r="B206" s="41" t="s">
        <v>728</v>
      </c>
      <c r="C206" s="2">
        <f t="shared" si="3"/>
        <v>24.472899999999999</v>
      </c>
      <c r="D206" s="45">
        <v>24.472899999999999</v>
      </c>
      <c r="E206" s="45">
        <v>30.33</v>
      </c>
    </row>
    <row r="207" spans="1:6" ht="15" customHeight="1" x14ac:dyDescent="0.2">
      <c r="A207" s="41" t="s">
        <v>173</v>
      </c>
      <c r="B207" s="41" t="s">
        <v>729</v>
      </c>
      <c r="C207" s="2">
        <f t="shared" si="3"/>
        <v>24.472899999999999</v>
      </c>
      <c r="D207" s="45">
        <v>24.472899999999999</v>
      </c>
      <c r="E207" s="45">
        <v>37.479999999999997</v>
      </c>
    </row>
    <row r="208" spans="1:6" ht="15" customHeight="1" x14ac:dyDescent="0.2">
      <c r="A208" s="41" t="s">
        <v>730</v>
      </c>
      <c r="B208" s="41" t="s">
        <v>731</v>
      </c>
      <c r="C208" s="2">
        <f t="shared" si="3"/>
        <v>36.029900000000005</v>
      </c>
      <c r="D208" s="45">
        <v>36.029900000000005</v>
      </c>
      <c r="E208" s="45">
        <v>44.7</v>
      </c>
    </row>
    <row r="209" spans="1:5" ht="15" customHeight="1" x14ac:dyDescent="0.2">
      <c r="A209" s="41" t="s">
        <v>175</v>
      </c>
      <c r="B209" s="41" t="s">
        <v>732</v>
      </c>
      <c r="C209" s="2">
        <f t="shared" si="3"/>
        <v>32.067500000000003</v>
      </c>
      <c r="D209" s="45">
        <v>32.067500000000003</v>
      </c>
      <c r="E209" s="45">
        <v>46.01</v>
      </c>
    </row>
    <row r="210" spans="1:5" ht="15" customHeight="1" x14ac:dyDescent="0.2">
      <c r="A210" s="41" t="s">
        <v>733</v>
      </c>
      <c r="B210" s="41" t="s">
        <v>734</v>
      </c>
      <c r="C210" s="2">
        <f t="shared" si="3"/>
        <v>37.210999999999999</v>
      </c>
      <c r="D210" s="45">
        <v>37.210999999999999</v>
      </c>
      <c r="E210" s="45">
        <v>46.17</v>
      </c>
    </row>
    <row r="211" spans="1:5" ht="15" customHeight="1" x14ac:dyDescent="0.2">
      <c r="A211" s="41" t="s">
        <v>177</v>
      </c>
      <c r="B211" s="41" t="s">
        <v>735</v>
      </c>
      <c r="C211" s="2">
        <f t="shared" si="3"/>
        <v>33.210499999999996</v>
      </c>
      <c r="D211" s="45">
        <v>33.210499999999996</v>
      </c>
      <c r="E211" s="45">
        <v>47.65</v>
      </c>
    </row>
    <row r="212" spans="1:5" ht="15" customHeight="1" x14ac:dyDescent="0.2">
      <c r="A212" s="41" t="s">
        <v>736</v>
      </c>
      <c r="B212" s="41" t="s">
        <v>737</v>
      </c>
      <c r="C212" s="2">
        <f t="shared" si="3"/>
        <v>15.024100000000001</v>
      </c>
      <c r="D212" s="45">
        <v>15.024100000000001</v>
      </c>
      <c r="E212" s="45">
        <v>21.12</v>
      </c>
    </row>
    <row r="213" spans="1:5" ht="15" customHeight="1" x14ac:dyDescent="0.2">
      <c r="A213" s="41" t="s">
        <v>738</v>
      </c>
      <c r="B213" s="41" t="s">
        <v>739</v>
      </c>
      <c r="C213" s="2">
        <f t="shared" si="3"/>
        <v>15.024100000000001</v>
      </c>
      <c r="D213" s="45">
        <v>15.024100000000001</v>
      </c>
      <c r="E213" s="45">
        <v>21.12</v>
      </c>
    </row>
    <row r="214" spans="1:5" ht="15" customHeight="1" x14ac:dyDescent="0.2">
      <c r="A214" s="41" t="s">
        <v>740</v>
      </c>
      <c r="B214" s="41" t="s">
        <v>741</v>
      </c>
      <c r="C214" s="2">
        <f t="shared" si="3"/>
        <v>15.024100000000001</v>
      </c>
      <c r="D214" s="45">
        <v>15.024100000000001</v>
      </c>
      <c r="E214" s="45">
        <v>21.12</v>
      </c>
    </row>
    <row r="215" spans="1:5" ht="15" customHeight="1" x14ac:dyDescent="0.2">
      <c r="A215" s="41" t="s">
        <v>742</v>
      </c>
      <c r="B215" s="41" t="s">
        <v>743</v>
      </c>
      <c r="C215" s="2">
        <f t="shared" si="3"/>
        <v>15.024100000000001</v>
      </c>
      <c r="D215" s="45">
        <v>15.024100000000001</v>
      </c>
      <c r="E215" s="45">
        <v>21.12</v>
      </c>
    </row>
    <row r="216" spans="1:5" ht="15" customHeight="1" x14ac:dyDescent="0.2">
      <c r="A216" s="41" t="s">
        <v>744</v>
      </c>
      <c r="B216" s="41" t="s">
        <v>745</v>
      </c>
      <c r="C216" s="2">
        <f t="shared" si="3"/>
        <v>0.17780000000000001</v>
      </c>
      <c r="D216" s="45">
        <v>0.17780000000000001</v>
      </c>
      <c r="E216" s="45">
        <v>0.94</v>
      </c>
    </row>
    <row r="217" spans="1:5" ht="15" customHeight="1" x14ac:dyDescent="0.2">
      <c r="A217" s="41" t="s">
        <v>746</v>
      </c>
      <c r="B217" s="41" t="s">
        <v>747</v>
      </c>
      <c r="C217" s="2">
        <f t="shared" si="3"/>
        <v>0.62229999999999996</v>
      </c>
      <c r="D217" s="45">
        <v>0.62229999999999996</v>
      </c>
      <c r="E217" s="45">
        <v>0.79</v>
      </c>
    </row>
    <row r="218" spans="1:5" ht="15" customHeight="1" x14ac:dyDescent="0.2">
      <c r="A218" s="41" t="s">
        <v>748</v>
      </c>
      <c r="B218" s="41" t="s">
        <v>749</v>
      </c>
      <c r="C218" s="2">
        <f t="shared" si="3"/>
        <v>1.2573000000000001</v>
      </c>
      <c r="D218" s="45">
        <v>1.2573000000000001</v>
      </c>
      <c r="E218" s="45">
        <v>1.78</v>
      </c>
    </row>
    <row r="219" spans="1:5" ht="15" customHeight="1" x14ac:dyDescent="0.2">
      <c r="A219" s="41" t="s">
        <v>750</v>
      </c>
      <c r="B219" s="41" t="s">
        <v>751</v>
      </c>
      <c r="C219" s="2">
        <f t="shared" si="3"/>
        <v>0.67310000000000003</v>
      </c>
      <c r="D219" s="45">
        <v>0.67310000000000003</v>
      </c>
      <c r="E219" s="45">
        <v>0.97</v>
      </c>
    </row>
    <row r="220" spans="1:5" ht="15" customHeight="1" x14ac:dyDescent="0.2">
      <c r="A220" s="41" t="s">
        <v>156</v>
      </c>
      <c r="B220" s="41" t="s">
        <v>752</v>
      </c>
      <c r="C220" s="2">
        <f t="shared" si="3"/>
        <v>0.57150000000000001</v>
      </c>
      <c r="D220" s="45">
        <v>0.57150000000000001</v>
      </c>
      <c r="E220" s="45">
        <v>0.81</v>
      </c>
    </row>
    <row r="221" spans="1:5" ht="15" customHeight="1" x14ac:dyDescent="0.2">
      <c r="A221" s="41" t="s">
        <v>753</v>
      </c>
      <c r="B221" s="41" t="s">
        <v>754</v>
      </c>
      <c r="C221" s="2">
        <f t="shared" si="3"/>
        <v>0.93979999999999997</v>
      </c>
      <c r="D221" s="45">
        <v>0.93979999999999997</v>
      </c>
      <c r="E221" s="45">
        <v>1.49</v>
      </c>
    </row>
    <row r="222" spans="1:5" ht="15" customHeight="1" x14ac:dyDescent="0.2">
      <c r="A222" s="41" t="s">
        <v>755</v>
      </c>
      <c r="B222" s="41" t="s">
        <v>756</v>
      </c>
      <c r="C222" s="2">
        <f t="shared" si="3"/>
        <v>16.001999999999999</v>
      </c>
      <c r="D222" s="45">
        <v>16.001999999999999</v>
      </c>
      <c r="E222" s="45">
        <v>22.51</v>
      </c>
    </row>
    <row r="223" spans="1:5" ht="15" customHeight="1" x14ac:dyDescent="0.2">
      <c r="A223" s="41" t="s">
        <v>203</v>
      </c>
      <c r="B223" s="41" t="s">
        <v>757</v>
      </c>
      <c r="C223" s="2">
        <f t="shared" si="3"/>
        <v>16.001999999999999</v>
      </c>
      <c r="D223" s="45">
        <v>16.001999999999999</v>
      </c>
      <c r="E223" s="45">
        <v>23.44</v>
      </c>
    </row>
    <row r="224" spans="1:5" ht="15" customHeight="1" x14ac:dyDescent="0.2">
      <c r="A224" s="41" t="s">
        <v>758</v>
      </c>
      <c r="B224" s="41" t="s">
        <v>759</v>
      </c>
      <c r="C224" s="2">
        <f t="shared" si="3"/>
        <v>0.53339999999999999</v>
      </c>
      <c r="D224" s="45">
        <v>0.53339999999999999</v>
      </c>
      <c r="E224" s="45">
        <v>0.46</v>
      </c>
    </row>
    <row r="225" spans="1:6" ht="15" customHeight="1" x14ac:dyDescent="0.2">
      <c r="A225" s="41" t="s">
        <v>760</v>
      </c>
      <c r="B225" s="41" t="s">
        <v>761</v>
      </c>
      <c r="C225" s="2">
        <f t="shared" si="3"/>
        <v>5.2958999999999996</v>
      </c>
      <c r="D225" s="45">
        <v>5.2958999999999996</v>
      </c>
      <c r="E225" s="45">
        <v>7.01</v>
      </c>
    </row>
    <row r="226" spans="1:6" ht="15" customHeight="1" x14ac:dyDescent="0.2">
      <c r="A226" s="41" t="s">
        <v>206</v>
      </c>
      <c r="B226" s="41" t="s">
        <v>762</v>
      </c>
      <c r="C226" s="2">
        <f t="shared" si="3"/>
        <v>2.6924000000000001</v>
      </c>
      <c r="D226" s="45">
        <v>2.6924000000000001</v>
      </c>
      <c r="E226" s="45">
        <v>3.79</v>
      </c>
    </row>
    <row r="227" spans="1:6" ht="15" customHeight="1" x14ac:dyDescent="0.2">
      <c r="A227" s="41" t="s">
        <v>763</v>
      </c>
      <c r="B227" s="41" t="s">
        <v>764</v>
      </c>
      <c r="C227" s="2">
        <f t="shared" si="3"/>
        <v>8.2804000000000002</v>
      </c>
      <c r="D227" s="45">
        <v>8.2804000000000002</v>
      </c>
      <c r="E227" s="45">
        <v>10.84</v>
      </c>
    </row>
    <row r="228" spans="1:6" ht="15" customHeight="1" x14ac:dyDescent="0.2">
      <c r="A228" s="41" t="s">
        <v>765</v>
      </c>
      <c r="B228" s="41" t="s">
        <v>766</v>
      </c>
      <c r="C228" s="2">
        <f t="shared" si="3"/>
        <v>1.4478</v>
      </c>
      <c r="D228" s="45">
        <v>1.4478</v>
      </c>
      <c r="E228" s="45">
        <v>2.02</v>
      </c>
    </row>
    <row r="229" spans="1:6" ht="15" customHeight="1" x14ac:dyDescent="0.2">
      <c r="A229" s="41" t="s">
        <v>188</v>
      </c>
      <c r="B229" s="41" t="s">
        <v>767</v>
      </c>
      <c r="C229" s="2">
        <f t="shared" si="3"/>
        <v>0.15240000000000001</v>
      </c>
      <c r="D229" s="45">
        <v>0.15240000000000001</v>
      </c>
      <c r="E229" s="45">
        <v>0.17</v>
      </c>
    </row>
    <row r="230" spans="1:6" ht="15" customHeight="1" x14ac:dyDescent="0.2">
      <c r="A230" s="41" t="s">
        <v>768</v>
      </c>
      <c r="B230" s="41" t="s">
        <v>769</v>
      </c>
      <c r="C230" s="2">
        <f t="shared" si="3"/>
        <v>34.569400000000002</v>
      </c>
      <c r="D230" s="45">
        <v>34.569400000000002</v>
      </c>
      <c r="E230" s="45">
        <v>48.63</v>
      </c>
    </row>
    <row r="231" spans="1:6" ht="15" customHeight="1" x14ac:dyDescent="0.2">
      <c r="A231" s="41" t="s">
        <v>196</v>
      </c>
      <c r="B231" s="41" t="s">
        <v>770</v>
      </c>
      <c r="C231" s="2">
        <f t="shared" si="3"/>
        <v>34.571559000000001</v>
      </c>
      <c r="D231" s="45">
        <v>34.571559000000001</v>
      </c>
      <c r="E231" s="45">
        <v>35.54</v>
      </c>
      <c r="F231" s="1" t="s">
        <v>3478</v>
      </c>
    </row>
    <row r="232" spans="1:6" ht="15" customHeight="1" x14ac:dyDescent="0.2">
      <c r="A232" s="41" t="s">
        <v>771</v>
      </c>
      <c r="B232" s="41" t="s">
        <v>772</v>
      </c>
      <c r="C232" s="2">
        <f t="shared" si="3"/>
        <v>35.953699999999998</v>
      </c>
      <c r="D232" s="45">
        <v>35.953699999999998</v>
      </c>
      <c r="E232" s="45">
        <v>51.3</v>
      </c>
    </row>
    <row r="233" spans="1:6" ht="15" customHeight="1" x14ac:dyDescent="0.2">
      <c r="A233" s="41" t="s">
        <v>773</v>
      </c>
      <c r="B233" s="41" t="s">
        <v>3924</v>
      </c>
      <c r="C233" s="2">
        <f t="shared" si="3"/>
        <v>35.941000000000003</v>
      </c>
      <c r="D233" s="45">
        <v>35.941000000000003</v>
      </c>
      <c r="E233" s="45">
        <v>35.520000000000003</v>
      </c>
      <c r="F233" s="1" t="s">
        <v>3478</v>
      </c>
    </row>
    <row r="234" spans="1:6" ht="15" customHeight="1" x14ac:dyDescent="0.2">
      <c r="A234" s="41" t="s">
        <v>197</v>
      </c>
      <c r="B234" s="41" t="s">
        <v>3925</v>
      </c>
      <c r="C234" s="2">
        <f t="shared" si="3"/>
        <v>28.270200000000003</v>
      </c>
      <c r="D234" s="45">
        <v>28.270200000000003</v>
      </c>
      <c r="E234" s="45">
        <v>35.840000000000003</v>
      </c>
      <c r="F234" s="1" t="s">
        <v>3478</v>
      </c>
    </row>
    <row r="235" spans="1:6" ht="15" customHeight="1" x14ac:dyDescent="0.2">
      <c r="A235" s="41" t="s">
        <v>774</v>
      </c>
      <c r="B235" s="41" t="s">
        <v>775</v>
      </c>
      <c r="C235" s="2">
        <f t="shared" si="3"/>
        <v>35.941000000000003</v>
      </c>
      <c r="D235" s="45">
        <v>35.941000000000003</v>
      </c>
      <c r="E235" s="45">
        <v>50.58</v>
      </c>
      <c r="F235" s="1" t="s">
        <v>3478</v>
      </c>
    </row>
    <row r="236" spans="1:6" ht="15" customHeight="1" x14ac:dyDescent="0.2">
      <c r="A236" s="41" t="s">
        <v>776</v>
      </c>
      <c r="B236" s="41" t="s">
        <v>3926</v>
      </c>
      <c r="C236" s="2">
        <f t="shared" si="3"/>
        <v>36.045648</v>
      </c>
      <c r="D236" s="45">
        <v>36.045648</v>
      </c>
      <c r="E236" s="45">
        <v>35.78</v>
      </c>
      <c r="F236" s="1" t="s">
        <v>3478</v>
      </c>
    </row>
    <row r="237" spans="1:6" ht="15" customHeight="1" x14ac:dyDescent="0.2">
      <c r="A237" s="41" t="s">
        <v>198</v>
      </c>
      <c r="B237" s="41" t="s">
        <v>3927</v>
      </c>
      <c r="C237" s="2">
        <f t="shared" si="3"/>
        <v>36.045648</v>
      </c>
      <c r="D237" s="45">
        <v>36.045648</v>
      </c>
      <c r="E237" s="45">
        <v>36.1</v>
      </c>
      <c r="F237" s="1" t="s">
        <v>3478</v>
      </c>
    </row>
    <row r="238" spans="1:6" ht="15" customHeight="1" x14ac:dyDescent="0.2">
      <c r="A238" s="41" t="s">
        <v>777</v>
      </c>
      <c r="B238" s="41" t="s">
        <v>778</v>
      </c>
      <c r="C238" s="2">
        <f t="shared" si="3"/>
        <v>24.320499999999999</v>
      </c>
      <c r="D238" s="45">
        <v>24.320499999999999</v>
      </c>
      <c r="E238" s="45">
        <v>44.46</v>
      </c>
    </row>
    <row r="239" spans="1:6" ht="15" customHeight="1" x14ac:dyDescent="0.2">
      <c r="A239" s="41" t="s">
        <v>779</v>
      </c>
      <c r="B239" s="41" t="s">
        <v>3928</v>
      </c>
      <c r="C239" s="2">
        <f t="shared" si="3"/>
        <v>21.694140000000001</v>
      </c>
      <c r="D239" s="45">
        <v>21.694140000000001</v>
      </c>
      <c r="E239" s="45">
        <v>25.78</v>
      </c>
      <c r="F239" s="1" t="s">
        <v>3478</v>
      </c>
    </row>
    <row r="240" spans="1:6" ht="15" customHeight="1" x14ac:dyDescent="0.2">
      <c r="A240" s="41" t="s">
        <v>201</v>
      </c>
      <c r="B240" s="41" t="s">
        <v>3929</v>
      </c>
      <c r="C240" s="2">
        <f t="shared" si="3"/>
        <v>22.9596315</v>
      </c>
      <c r="D240" s="45">
        <v>22.9596315</v>
      </c>
      <c r="E240" s="45">
        <v>25.78</v>
      </c>
      <c r="F240" s="1" t="s">
        <v>3478</v>
      </c>
    </row>
    <row r="241" spans="1:6" ht="15" customHeight="1" x14ac:dyDescent="0.2">
      <c r="A241" s="41" t="s">
        <v>780</v>
      </c>
      <c r="B241" s="41" t="s">
        <v>781</v>
      </c>
      <c r="C241" s="2">
        <f t="shared" si="3"/>
        <v>25.699212000000003</v>
      </c>
      <c r="D241" s="45">
        <v>25.699212000000003</v>
      </c>
      <c r="E241" s="45">
        <v>28.941630857142883</v>
      </c>
      <c r="F241" s="1" t="s">
        <v>3478</v>
      </c>
    </row>
    <row r="242" spans="1:6" ht="15" customHeight="1" x14ac:dyDescent="0.2">
      <c r="A242" s="41" t="s">
        <v>782</v>
      </c>
      <c r="B242" s="41" t="s">
        <v>783</v>
      </c>
      <c r="C242" s="2">
        <f t="shared" si="3"/>
        <v>25.699212000000003</v>
      </c>
      <c r="D242" s="45">
        <v>25.699212000000003</v>
      </c>
      <c r="E242" s="45">
        <v>26.06</v>
      </c>
      <c r="F242" s="1" t="s">
        <v>3478</v>
      </c>
    </row>
    <row r="243" spans="1:6" ht="15" customHeight="1" x14ac:dyDescent="0.2">
      <c r="A243" s="41" t="s">
        <v>157</v>
      </c>
      <c r="B243" s="41" t="s">
        <v>784</v>
      </c>
      <c r="C243" s="2">
        <f t="shared" si="3"/>
        <v>18.033999999999999</v>
      </c>
      <c r="D243" s="45">
        <v>18.033999999999999</v>
      </c>
      <c r="E243" s="45">
        <v>25.22</v>
      </c>
      <c r="F243" s="1" t="s">
        <v>3478</v>
      </c>
    </row>
    <row r="244" spans="1:6" ht="15" customHeight="1" x14ac:dyDescent="0.2">
      <c r="A244" s="41" t="s">
        <v>785</v>
      </c>
      <c r="B244" s="41" t="s">
        <v>786</v>
      </c>
      <c r="C244" s="2">
        <f t="shared" si="3"/>
        <v>18.033999999999999</v>
      </c>
      <c r="D244" s="45">
        <v>18.033999999999999</v>
      </c>
      <c r="E244" s="45">
        <v>25.02</v>
      </c>
      <c r="F244" s="1" t="s">
        <v>3478</v>
      </c>
    </row>
    <row r="245" spans="1:6" ht="15" customHeight="1" x14ac:dyDescent="0.2">
      <c r="A245" s="41" t="s">
        <v>787</v>
      </c>
      <c r="B245" s="41" t="s">
        <v>788</v>
      </c>
      <c r="C245" s="2">
        <f t="shared" si="3"/>
        <v>18.033999999999999</v>
      </c>
      <c r="D245" s="45">
        <v>18.033999999999999</v>
      </c>
      <c r="E245" s="45">
        <v>25.02</v>
      </c>
      <c r="F245" s="1" t="s">
        <v>3478</v>
      </c>
    </row>
    <row r="246" spans="1:6" ht="15" customHeight="1" x14ac:dyDescent="0.2">
      <c r="A246" s="41" t="s">
        <v>161</v>
      </c>
      <c r="B246" s="41" t="s">
        <v>789</v>
      </c>
      <c r="C246" s="2">
        <f t="shared" si="3"/>
        <v>18.033999999999999</v>
      </c>
      <c r="D246" s="45">
        <v>18.033999999999999</v>
      </c>
      <c r="E246" s="45">
        <v>25.22</v>
      </c>
      <c r="F246" s="1" t="s">
        <v>3478</v>
      </c>
    </row>
    <row r="247" spans="1:6" ht="15" customHeight="1" x14ac:dyDescent="0.2">
      <c r="A247" s="41" t="s">
        <v>790</v>
      </c>
      <c r="B247" s="41" t="s">
        <v>3930</v>
      </c>
      <c r="C247" s="2">
        <f t="shared" si="3"/>
        <v>18.773775000000001</v>
      </c>
      <c r="D247" s="45">
        <v>18.773775000000001</v>
      </c>
      <c r="E247" s="45">
        <v>25.28</v>
      </c>
      <c r="F247" s="1" t="s">
        <v>3478</v>
      </c>
    </row>
    <row r="248" spans="1:6" ht="15" customHeight="1" x14ac:dyDescent="0.2">
      <c r="A248" s="41" t="s">
        <v>164</v>
      </c>
      <c r="B248" s="41" t="s">
        <v>3931</v>
      </c>
      <c r="C248" s="2">
        <f t="shared" si="3"/>
        <v>18.773775000000001</v>
      </c>
      <c r="D248" s="45">
        <v>18.773775000000001</v>
      </c>
      <c r="E248" s="45">
        <v>25.52</v>
      </c>
      <c r="F248" s="1" t="s">
        <v>3478</v>
      </c>
    </row>
    <row r="249" spans="1:6" ht="15" customHeight="1" x14ac:dyDescent="0.2">
      <c r="A249" s="41" t="s">
        <v>791</v>
      </c>
      <c r="B249" s="41" t="s">
        <v>792</v>
      </c>
      <c r="C249" s="2">
        <f t="shared" si="3"/>
        <v>30.0228</v>
      </c>
      <c r="D249" s="45">
        <v>30.0228</v>
      </c>
      <c r="E249" s="45">
        <v>45.22</v>
      </c>
    </row>
    <row r="250" spans="1:6" ht="15" customHeight="1" x14ac:dyDescent="0.2">
      <c r="A250" s="41" t="s">
        <v>210</v>
      </c>
      <c r="B250" s="41" t="s">
        <v>793</v>
      </c>
      <c r="C250" s="2">
        <f t="shared" si="3"/>
        <v>30.0228</v>
      </c>
      <c r="D250" s="45">
        <v>30.0228</v>
      </c>
      <c r="E250" s="45">
        <v>32.799999999999997</v>
      </c>
    </row>
    <row r="251" spans="1:6" ht="15" customHeight="1" x14ac:dyDescent="0.2">
      <c r="A251" s="41" t="s">
        <v>168</v>
      </c>
      <c r="B251" s="41" t="s">
        <v>3932</v>
      </c>
      <c r="C251" s="2">
        <f t="shared" si="3"/>
        <v>13.563599999999999</v>
      </c>
      <c r="D251" s="45">
        <v>13.563599999999999</v>
      </c>
      <c r="E251" s="45">
        <v>25.78</v>
      </c>
      <c r="F251" s="1" t="s">
        <v>3478</v>
      </c>
    </row>
    <row r="252" spans="1:6" ht="15" customHeight="1" x14ac:dyDescent="0.2">
      <c r="A252" s="41" t="s">
        <v>794</v>
      </c>
      <c r="B252" s="41" t="s">
        <v>3933</v>
      </c>
      <c r="C252" s="2">
        <f t="shared" si="3"/>
        <v>13.563599999999999</v>
      </c>
      <c r="D252" s="45">
        <v>13.563599999999999</v>
      </c>
      <c r="E252" s="45">
        <v>25.56</v>
      </c>
      <c r="F252" s="1" t="s">
        <v>3478</v>
      </c>
    </row>
    <row r="253" spans="1:6" ht="15" customHeight="1" x14ac:dyDescent="0.2">
      <c r="A253" s="41" t="s">
        <v>795</v>
      </c>
      <c r="B253" s="41" t="s">
        <v>796</v>
      </c>
      <c r="C253" s="2">
        <f t="shared" si="3"/>
        <v>30.0228</v>
      </c>
      <c r="D253" s="45">
        <v>30.0228</v>
      </c>
      <c r="E253" s="45">
        <v>42.23</v>
      </c>
    </row>
    <row r="254" spans="1:6" ht="15" customHeight="1" x14ac:dyDescent="0.2">
      <c r="A254" s="41" t="s">
        <v>171</v>
      </c>
      <c r="B254" s="41" t="s">
        <v>797</v>
      </c>
      <c r="C254" s="2">
        <f t="shared" si="3"/>
        <v>12.348972000000002</v>
      </c>
      <c r="D254" s="45">
        <v>12.348972000000002</v>
      </c>
      <c r="E254" s="45">
        <v>26.06</v>
      </c>
      <c r="F254" s="1" t="s">
        <v>3478</v>
      </c>
    </row>
    <row r="255" spans="1:6" ht="15" customHeight="1" x14ac:dyDescent="0.2">
      <c r="A255" s="41" t="s">
        <v>798</v>
      </c>
      <c r="B255" s="41" t="s">
        <v>799</v>
      </c>
      <c r="C255" s="2">
        <f t="shared" si="3"/>
        <v>31.927800000000001</v>
      </c>
      <c r="D255" s="45">
        <v>31.927800000000001</v>
      </c>
      <c r="E255" s="45">
        <v>45.82</v>
      </c>
    </row>
    <row r="256" spans="1:6" ht="15" customHeight="1" x14ac:dyDescent="0.2">
      <c r="A256" s="41" t="s">
        <v>800</v>
      </c>
      <c r="B256" s="41" t="s">
        <v>801</v>
      </c>
      <c r="C256" s="2">
        <f t="shared" si="3"/>
        <v>12.348972000000002</v>
      </c>
      <c r="D256" s="45">
        <v>12.348972000000002</v>
      </c>
      <c r="E256" s="45">
        <v>25.84</v>
      </c>
      <c r="F256" s="1" t="s">
        <v>3478</v>
      </c>
    </row>
    <row r="257" spans="1:6" ht="15" customHeight="1" x14ac:dyDescent="0.2">
      <c r="A257" s="41" t="s">
        <v>802</v>
      </c>
      <c r="B257" s="41" t="s">
        <v>803</v>
      </c>
      <c r="C257" s="2">
        <f t="shared" si="3"/>
        <v>31.737299999999998</v>
      </c>
      <c r="D257" s="45">
        <v>31.737299999999998</v>
      </c>
      <c r="E257" s="45">
        <v>45.59</v>
      </c>
    </row>
    <row r="258" spans="1:6" ht="15" customHeight="1" x14ac:dyDescent="0.2">
      <c r="A258" s="41" t="s">
        <v>804</v>
      </c>
      <c r="B258" s="41" t="s">
        <v>3934</v>
      </c>
      <c r="C258" s="2">
        <f t="shared" ref="C258:C324" si="4">IF(тип_цены = $D$1,D258,IF(тип_цены = $E$1,E258,"ошибка"))</f>
        <v>22.529799999999998</v>
      </c>
      <c r="D258" s="45">
        <v>22.529799999999998</v>
      </c>
      <c r="E258" s="45">
        <v>28.62</v>
      </c>
      <c r="F258" s="1" t="s">
        <v>3478</v>
      </c>
    </row>
    <row r="259" spans="1:6" ht="15" customHeight="1" x14ac:dyDescent="0.2">
      <c r="A259" s="41" t="s">
        <v>174</v>
      </c>
      <c r="B259" s="41" t="s">
        <v>3935</v>
      </c>
      <c r="C259" s="2">
        <f t="shared" si="4"/>
        <v>22.529799999999998</v>
      </c>
      <c r="D259" s="45">
        <v>22.529799999999998</v>
      </c>
      <c r="E259" s="45">
        <v>28.84</v>
      </c>
      <c r="F259" s="1" t="s">
        <v>3478</v>
      </c>
    </row>
    <row r="260" spans="1:6" ht="15" customHeight="1" x14ac:dyDescent="0.2">
      <c r="A260" s="41" t="s">
        <v>805</v>
      </c>
      <c r="B260" s="41" t="s">
        <v>3936</v>
      </c>
      <c r="C260" s="2">
        <f t="shared" si="4"/>
        <v>37.519736999999999</v>
      </c>
      <c r="D260" s="45">
        <v>37.519736999999999</v>
      </c>
      <c r="E260" s="45">
        <v>39.74</v>
      </c>
      <c r="F260" s="1" t="s">
        <v>3478</v>
      </c>
    </row>
    <row r="261" spans="1:6" ht="15" customHeight="1" x14ac:dyDescent="0.2">
      <c r="A261" s="41" t="s">
        <v>176</v>
      </c>
      <c r="B261" s="41" t="s">
        <v>806</v>
      </c>
      <c r="C261" s="2">
        <f t="shared" si="4"/>
        <v>37.477700000000006</v>
      </c>
      <c r="D261" s="45">
        <v>37.477700000000006</v>
      </c>
      <c r="E261" s="45">
        <v>52.74</v>
      </c>
    </row>
    <row r="262" spans="1:6" ht="15" customHeight="1" x14ac:dyDescent="0.2">
      <c r="A262" s="41" t="s">
        <v>807</v>
      </c>
      <c r="B262" s="41" t="s">
        <v>808</v>
      </c>
      <c r="C262" s="2">
        <f t="shared" si="4"/>
        <v>37.477700000000006</v>
      </c>
      <c r="D262" s="45">
        <v>37.477700000000006</v>
      </c>
      <c r="E262" s="45">
        <v>52.74</v>
      </c>
    </row>
    <row r="263" spans="1:6" ht="15" customHeight="1" x14ac:dyDescent="0.2">
      <c r="A263" s="41" t="s">
        <v>178</v>
      </c>
      <c r="B263" s="41" t="s">
        <v>3937</v>
      </c>
      <c r="C263" s="2">
        <f t="shared" si="4"/>
        <v>37.519736999999999</v>
      </c>
      <c r="D263" s="45">
        <v>37.519736999999999</v>
      </c>
      <c r="E263" s="45">
        <v>41.92</v>
      </c>
      <c r="F263" s="1" t="s">
        <v>3478</v>
      </c>
    </row>
    <row r="264" spans="1:6" ht="15" customHeight="1" x14ac:dyDescent="0.2">
      <c r="A264" s="41" t="s">
        <v>207</v>
      </c>
      <c r="B264" s="41" t="s">
        <v>809</v>
      </c>
      <c r="C264" s="2">
        <f t="shared" si="4"/>
        <v>5.2705000000000002</v>
      </c>
      <c r="D264" s="45">
        <v>5.2705000000000002</v>
      </c>
      <c r="E264" s="45">
        <v>4.38</v>
      </c>
    </row>
    <row r="265" spans="1:6" ht="15" customHeight="1" x14ac:dyDescent="0.2">
      <c r="A265" s="41" t="s">
        <v>810</v>
      </c>
      <c r="B265" s="41" t="s">
        <v>811</v>
      </c>
      <c r="C265" s="2">
        <f t="shared" si="4"/>
        <v>5.2705000000000002</v>
      </c>
      <c r="D265" s="45">
        <v>5.2705000000000002</v>
      </c>
      <c r="E265" s="45">
        <v>4.38</v>
      </c>
    </row>
    <row r="266" spans="1:6" ht="15" customHeight="1" x14ac:dyDescent="0.2">
      <c r="A266" s="41" t="s">
        <v>812</v>
      </c>
      <c r="B266" s="41" t="s">
        <v>813</v>
      </c>
      <c r="C266" s="2">
        <f t="shared" si="4"/>
        <v>5.2705000000000002</v>
      </c>
      <c r="D266" s="45">
        <v>5.2705000000000002</v>
      </c>
      <c r="E266" s="45">
        <v>7.42</v>
      </c>
    </row>
    <row r="267" spans="1:6" ht="15" customHeight="1" x14ac:dyDescent="0.2">
      <c r="A267" s="42" t="s">
        <v>814</v>
      </c>
      <c r="B267" s="42" t="s">
        <v>815</v>
      </c>
      <c r="C267" s="50">
        <f t="shared" si="4"/>
        <v>0</v>
      </c>
      <c r="D267" s="46">
        <v>0</v>
      </c>
      <c r="E267" s="46"/>
    </row>
    <row r="268" spans="1:6" ht="15" customHeight="1" x14ac:dyDescent="0.2">
      <c r="A268" s="41" t="s">
        <v>274</v>
      </c>
      <c r="B268" s="41" t="s">
        <v>816</v>
      </c>
      <c r="C268" s="2">
        <f t="shared" si="4"/>
        <v>0.33019999999999999</v>
      </c>
      <c r="D268" s="45">
        <v>0.33019999999999999</v>
      </c>
      <c r="E268" s="45">
        <v>0.45</v>
      </c>
    </row>
    <row r="269" spans="1:6" ht="15" customHeight="1" x14ac:dyDescent="0.2">
      <c r="A269" s="41" t="s">
        <v>817</v>
      </c>
      <c r="B269" s="41" t="s">
        <v>818</v>
      </c>
      <c r="C269" s="2">
        <f t="shared" si="4"/>
        <v>0.77469999999999994</v>
      </c>
      <c r="D269" s="45">
        <v>0.77469999999999994</v>
      </c>
      <c r="E269" s="45">
        <v>1.04</v>
      </c>
    </row>
    <row r="270" spans="1:6" ht="15" customHeight="1" x14ac:dyDescent="0.2">
      <c r="A270" s="41" t="s">
        <v>819</v>
      </c>
      <c r="B270" s="41" t="s">
        <v>820</v>
      </c>
      <c r="C270" s="2">
        <f t="shared" si="4"/>
        <v>0.77469999999999994</v>
      </c>
      <c r="D270" s="45">
        <v>0.77469999999999994</v>
      </c>
      <c r="E270" s="45">
        <v>1.04</v>
      </c>
    </row>
    <row r="271" spans="1:6" ht="15" customHeight="1" x14ac:dyDescent="0.2">
      <c r="A271" s="41" t="s">
        <v>821</v>
      </c>
      <c r="B271" s="41" t="s">
        <v>822</v>
      </c>
      <c r="C271" s="2">
        <f t="shared" si="4"/>
        <v>0.83820000000000006</v>
      </c>
      <c r="D271" s="45">
        <v>0.83820000000000006</v>
      </c>
      <c r="E271" s="45">
        <v>1.04</v>
      </c>
    </row>
    <row r="272" spans="1:6" ht="15" customHeight="1" x14ac:dyDescent="0.2">
      <c r="A272" s="41" t="s">
        <v>823</v>
      </c>
      <c r="B272" s="41" t="s">
        <v>824</v>
      </c>
      <c r="C272" s="2">
        <f t="shared" si="4"/>
        <v>0.83820000000000006</v>
      </c>
      <c r="D272" s="45">
        <v>0.83820000000000006</v>
      </c>
      <c r="E272" s="45">
        <v>1.04</v>
      </c>
    </row>
    <row r="273" spans="1:5" ht="15" customHeight="1" x14ac:dyDescent="0.2">
      <c r="A273" s="41" t="s">
        <v>825</v>
      </c>
      <c r="B273" s="41" t="s">
        <v>826</v>
      </c>
      <c r="C273" s="2">
        <f t="shared" si="4"/>
        <v>0.77469999999999994</v>
      </c>
      <c r="D273" s="45">
        <v>0.77469999999999994</v>
      </c>
      <c r="E273" s="45">
        <v>1.04</v>
      </c>
    </row>
    <row r="274" spans="1:5" ht="15" customHeight="1" x14ac:dyDescent="0.2">
      <c r="A274" s="41" t="s">
        <v>827</v>
      </c>
      <c r="B274" s="41" t="s">
        <v>828</v>
      </c>
      <c r="C274" s="2">
        <f t="shared" si="4"/>
        <v>0.77469999999999994</v>
      </c>
      <c r="D274" s="45">
        <v>0.77469999999999994</v>
      </c>
      <c r="E274" s="45">
        <v>1.04</v>
      </c>
    </row>
    <row r="275" spans="1:5" ht="15" customHeight="1" x14ac:dyDescent="0.2">
      <c r="A275" s="41" t="s">
        <v>829</v>
      </c>
      <c r="B275" s="41" t="s">
        <v>830</v>
      </c>
      <c r="C275" s="2">
        <f t="shared" si="4"/>
        <v>0.68580000000000008</v>
      </c>
      <c r="D275" s="45">
        <v>0.68580000000000008</v>
      </c>
      <c r="E275" s="45">
        <v>0.93</v>
      </c>
    </row>
    <row r="276" spans="1:5" ht="15" customHeight="1" x14ac:dyDescent="0.2">
      <c r="A276" s="41" t="s">
        <v>831</v>
      </c>
      <c r="B276" s="41" t="s">
        <v>832</v>
      </c>
      <c r="C276" s="2">
        <f t="shared" si="4"/>
        <v>0.68580000000000008</v>
      </c>
      <c r="D276" s="45">
        <v>0.68580000000000008</v>
      </c>
      <c r="E276" s="45">
        <v>0.93</v>
      </c>
    </row>
    <row r="277" spans="1:5" ht="15" customHeight="1" x14ac:dyDescent="0.2">
      <c r="A277" s="41" t="s">
        <v>833</v>
      </c>
      <c r="B277" s="41" t="s">
        <v>834</v>
      </c>
      <c r="C277" s="2">
        <f t="shared" si="4"/>
        <v>0.74929999999999997</v>
      </c>
      <c r="D277" s="45">
        <v>0.74929999999999997</v>
      </c>
      <c r="E277" s="45">
        <v>0.93</v>
      </c>
    </row>
    <row r="278" spans="1:5" ht="15" customHeight="1" x14ac:dyDescent="0.2">
      <c r="A278" s="41" t="s">
        <v>835</v>
      </c>
      <c r="B278" s="41" t="s">
        <v>836</v>
      </c>
      <c r="C278" s="2">
        <f t="shared" si="4"/>
        <v>0.74929999999999997</v>
      </c>
      <c r="D278" s="45">
        <v>0.74929999999999997</v>
      </c>
      <c r="E278" s="45">
        <v>0.93</v>
      </c>
    </row>
    <row r="279" spans="1:5" ht="15" customHeight="1" x14ac:dyDescent="0.2">
      <c r="A279" s="41" t="s">
        <v>837</v>
      </c>
      <c r="B279" s="41" t="s">
        <v>838</v>
      </c>
      <c r="C279" s="2">
        <f t="shared" si="4"/>
        <v>0.68580000000000008</v>
      </c>
      <c r="D279" s="45">
        <v>0.68580000000000008</v>
      </c>
      <c r="E279" s="45">
        <v>0.93</v>
      </c>
    </row>
    <row r="280" spans="1:5" ht="15" customHeight="1" x14ac:dyDescent="0.2">
      <c r="A280" s="41" t="s">
        <v>839</v>
      </c>
      <c r="B280" s="41" t="s">
        <v>840</v>
      </c>
      <c r="C280" s="2">
        <f t="shared" si="4"/>
        <v>0.68580000000000008</v>
      </c>
      <c r="D280" s="45">
        <v>0.68580000000000008</v>
      </c>
      <c r="E280" s="45">
        <v>0.93</v>
      </c>
    </row>
    <row r="281" spans="1:5" ht="15" customHeight="1" x14ac:dyDescent="0.2">
      <c r="A281" s="41" t="s">
        <v>841</v>
      </c>
      <c r="B281" s="41" t="s">
        <v>842</v>
      </c>
      <c r="C281" s="2">
        <f t="shared" si="4"/>
        <v>0.15240000000000001</v>
      </c>
      <c r="D281" s="45">
        <v>0.15240000000000001</v>
      </c>
      <c r="E281" s="45">
        <v>0.21</v>
      </c>
    </row>
    <row r="282" spans="1:5" ht="15" customHeight="1" x14ac:dyDescent="0.2">
      <c r="A282" s="41" t="s">
        <v>843</v>
      </c>
      <c r="B282" s="41" t="s">
        <v>844</v>
      </c>
      <c r="C282" s="2">
        <f t="shared" si="4"/>
        <v>0.15240000000000001</v>
      </c>
      <c r="D282" s="45">
        <v>0.15240000000000001</v>
      </c>
      <c r="E282" s="45">
        <v>0.21</v>
      </c>
    </row>
    <row r="283" spans="1:5" ht="15" customHeight="1" x14ac:dyDescent="0.2">
      <c r="A283" s="41" t="s">
        <v>845</v>
      </c>
      <c r="B283" s="41" t="s">
        <v>846</v>
      </c>
      <c r="C283" s="2">
        <f t="shared" si="4"/>
        <v>2.0574000000000003</v>
      </c>
      <c r="D283" s="45">
        <v>2.0574000000000003</v>
      </c>
      <c r="E283" s="45">
        <v>2.27</v>
      </c>
    </row>
    <row r="284" spans="1:5" ht="15" customHeight="1" x14ac:dyDescent="0.2">
      <c r="A284" s="41" t="s">
        <v>847</v>
      </c>
      <c r="B284" s="41" t="s">
        <v>848</v>
      </c>
      <c r="C284" s="2">
        <f t="shared" si="4"/>
        <v>1.6637000000000002</v>
      </c>
      <c r="D284" s="45">
        <v>1.6637000000000002</v>
      </c>
      <c r="E284" s="45">
        <v>2.34</v>
      </c>
    </row>
    <row r="285" spans="1:5" ht="15" customHeight="1" x14ac:dyDescent="0.2">
      <c r="A285" s="41" t="s">
        <v>849</v>
      </c>
      <c r="B285" s="41" t="s">
        <v>850</v>
      </c>
      <c r="C285" s="2">
        <f t="shared" si="4"/>
        <v>2.0574000000000003</v>
      </c>
      <c r="D285" s="45">
        <v>2.0574000000000003</v>
      </c>
      <c r="E285" s="45">
        <v>2.27</v>
      </c>
    </row>
    <row r="286" spans="1:5" ht="15" customHeight="1" x14ac:dyDescent="0.2">
      <c r="A286" s="41" t="s">
        <v>851</v>
      </c>
      <c r="B286" s="41" t="s">
        <v>852</v>
      </c>
      <c r="C286" s="2">
        <f t="shared" si="4"/>
        <v>1.6637000000000002</v>
      </c>
      <c r="D286" s="45">
        <v>1.6637000000000002</v>
      </c>
      <c r="E286" s="45">
        <v>2.34</v>
      </c>
    </row>
    <row r="287" spans="1:5" ht="15" customHeight="1" x14ac:dyDescent="0.2">
      <c r="A287" s="41" t="s">
        <v>853</v>
      </c>
      <c r="B287" s="41" t="s">
        <v>854</v>
      </c>
      <c r="C287" s="2">
        <f t="shared" si="4"/>
        <v>1.8669</v>
      </c>
      <c r="D287" s="45">
        <v>1.8669</v>
      </c>
      <c r="E287" s="45">
        <v>2.27</v>
      </c>
    </row>
    <row r="288" spans="1:5" ht="15" customHeight="1" x14ac:dyDescent="0.2">
      <c r="A288" s="41" t="s">
        <v>855</v>
      </c>
      <c r="B288" s="41" t="s">
        <v>856</v>
      </c>
      <c r="C288" s="2">
        <f t="shared" si="4"/>
        <v>3.0607000000000002</v>
      </c>
      <c r="D288" s="45">
        <v>3.0607000000000002</v>
      </c>
      <c r="E288" s="45">
        <v>4.33</v>
      </c>
    </row>
    <row r="289" spans="1:6" ht="15" customHeight="1" x14ac:dyDescent="0.2">
      <c r="A289" s="41" t="s">
        <v>857</v>
      </c>
      <c r="B289" s="41" t="s">
        <v>858</v>
      </c>
      <c r="C289" s="2">
        <f t="shared" si="4"/>
        <v>3.0607000000000002</v>
      </c>
      <c r="D289" s="45">
        <v>3.0607000000000002</v>
      </c>
      <c r="E289" s="45">
        <v>4.33</v>
      </c>
    </row>
    <row r="290" spans="1:6" ht="15" customHeight="1" x14ac:dyDescent="0.2">
      <c r="A290" s="41" t="s">
        <v>859</v>
      </c>
      <c r="B290" s="41" t="s">
        <v>860</v>
      </c>
      <c r="C290" s="2">
        <f t="shared" si="4"/>
        <v>2.2987000000000002</v>
      </c>
      <c r="D290" s="45">
        <v>2.2987000000000002</v>
      </c>
      <c r="E290" s="45">
        <v>2.84</v>
      </c>
    </row>
    <row r="291" spans="1:6" ht="15" customHeight="1" x14ac:dyDescent="0.2">
      <c r="A291" s="41" t="s">
        <v>861</v>
      </c>
      <c r="B291" s="41" t="s">
        <v>862</v>
      </c>
      <c r="C291" s="2">
        <f t="shared" si="4"/>
        <v>2.5780999999999996</v>
      </c>
      <c r="D291" s="45">
        <v>2.5780999999999996</v>
      </c>
      <c r="E291" s="45">
        <v>2.84</v>
      </c>
    </row>
    <row r="292" spans="1:6" ht="15" customHeight="1" x14ac:dyDescent="0.2">
      <c r="A292" s="41" t="s">
        <v>863</v>
      </c>
      <c r="B292" s="41" t="s">
        <v>864</v>
      </c>
      <c r="C292" s="2">
        <f t="shared" si="4"/>
        <v>2.2987000000000002</v>
      </c>
      <c r="D292" s="45">
        <v>2.2987000000000002</v>
      </c>
      <c r="E292" s="45">
        <v>2.84</v>
      </c>
    </row>
    <row r="293" spans="1:6" ht="15" customHeight="1" x14ac:dyDescent="0.2">
      <c r="A293" s="41" t="s">
        <v>865</v>
      </c>
      <c r="B293" s="41" t="s">
        <v>866</v>
      </c>
      <c r="C293" s="2">
        <f t="shared" si="4"/>
        <v>3.048</v>
      </c>
      <c r="D293" s="45">
        <v>3.048</v>
      </c>
      <c r="E293" s="45">
        <v>3.91</v>
      </c>
    </row>
    <row r="294" spans="1:6" ht="15" customHeight="1" x14ac:dyDescent="0.2">
      <c r="A294" s="41" t="s">
        <v>867</v>
      </c>
      <c r="B294" s="41" t="s">
        <v>868</v>
      </c>
      <c r="C294" s="2">
        <f t="shared" si="4"/>
        <v>3.0607000000000002</v>
      </c>
      <c r="D294" s="45">
        <v>3.0607000000000002</v>
      </c>
      <c r="E294" s="45">
        <v>2.62</v>
      </c>
    </row>
    <row r="295" spans="1:6" ht="15" customHeight="1" x14ac:dyDescent="0.2">
      <c r="A295" s="41" t="s">
        <v>869</v>
      </c>
      <c r="B295" s="41" t="s">
        <v>870</v>
      </c>
      <c r="C295" s="2">
        <f t="shared" si="4"/>
        <v>2.3749000000000002</v>
      </c>
      <c r="D295" s="45">
        <v>2.3749000000000002</v>
      </c>
      <c r="E295" s="45">
        <v>2.62</v>
      </c>
    </row>
    <row r="296" spans="1:6" ht="15" customHeight="1" x14ac:dyDescent="0.2">
      <c r="A296" s="41" t="s">
        <v>871</v>
      </c>
      <c r="B296" s="41" t="s">
        <v>872</v>
      </c>
      <c r="C296" s="2">
        <f t="shared" si="4"/>
        <v>3.0607000000000002</v>
      </c>
      <c r="D296" s="45">
        <v>3.0607000000000002</v>
      </c>
      <c r="E296" s="45">
        <v>2.62</v>
      </c>
    </row>
    <row r="297" spans="1:6" ht="15" customHeight="1" x14ac:dyDescent="0.2">
      <c r="A297" s="41" t="s">
        <v>873</v>
      </c>
      <c r="B297" s="41" t="s">
        <v>874</v>
      </c>
      <c r="C297" s="2">
        <f t="shared" si="4"/>
        <v>2.5908000000000002</v>
      </c>
      <c r="D297" s="45">
        <v>2.5908000000000002</v>
      </c>
      <c r="E297" s="45">
        <v>2.65</v>
      </c>
    </row>
    <row r="298" spans="1:6" ht="15" customHeight="1" x14ac:dyDescent="0.2">
      <c r="A298" s="41" t="s">
        <v>875</v>
      </c>
      <c r="B298" s="41" t="s">
        <v>876</v>
      </c>
      <c r="C298" s="2">
        <f t="shared" si="4"/>
        <v>2.7304999999999997</v>
      </c>
      <c r="D298" s="45">
        <v>2.7304999999999997</v>
      </c>
      <c r="E298" s="45">
        <v>2.65</v>
      </c>
    </row>
    <row r="299" spans="1:6" ht="15" customHeight="1" x14ac:dyDescent="0.2">
      <c r="A299" s="41" t="s">
        <v>877</v>
      </c>
      <c r="B299" s="41" t="s">
        <v>878</v>
      </c>
      <c r="C299" s="2">
        <f t="shared" si="4"/>
        <v>2.5908000000000002</v>
      </c>
      <c r="D299" s="45">
        <v>2.5908000000000002</v>
      </c>
      <c r="E299" s="45">
        <v>2.65</v>
      </c>
    </row>
    <row r="300" spans="1:6" ht="15" customHeight="1" x14ac:dyDescent="0.2">
      <c r="A300" s="41" t="s">
        <v>879</v>
      </c>
      <c r="B300" s="41" t="s">
        <v>880</v>
      </c>
      <c r="C300" s="2">
        <f t="shared" si="4"/>
        <v>0.48260000000000003</v>
      </c>
      <c r="D300" s="45">
        <v>0.48260000000000003</v>
      </c>
      <c r="E300" s="45">
        <v>0.94</v>
      </c>
    </row>
    <row r="301" spans="1:6" ht="15" customHeight="1" x14ac:dyDescent="0.2">
      <c r="A301" s="41" t="s">
        <v>881</v>
      </c>
      <c r="B301" s="41" t="s">
        <v>882</v>
      </c>
      <c r="C301" s="2">
        <f t="shared" si="4"/>
        <v>3.4766249999999999</v>
      </c>
      <c r="D301" s="45">
        <v>3.4766249999999999</v>
      </c>
      <c r="E301" s="45">
        <v>4.28</v>
      </c>
      <c r="F301" s="1" t="s">
        <v>3478</v>
      </c>
    </row>
    <row r="302" spans="1:6" ht="15" customHeight="1" x14ac:dyDescent="0.2">
      <c r="A302" s="41" t="s">
        <v>226</v>
      </c>
      <c r="B302" s="41" t="s">
        <v>883</v>
      </c>
      <c r="C302" s="2">
        <f t="shared" si="4"/>
        <v>3.048</v>
      </c>
      <c r="D302" s="45">
        <v>3.048</v>
      </c>
      <c r="E302" s="45">
        <v>4.28</v>
      </c>
      <c r="F302" s="1" t="s">
        <v>3478</v>
      </c>
    </row>
    <row r="303" spans="1:6" ht="15" customHeight="1" x14ac:dyDescent="0.2">
      <c r="A303" s="41" t="s">
        <v>884</v>
      </c>
      <c r="B303" s="41" t="s">
        <v>885</v>
      </c>
      <c r="C303" s="2">
        <f t="shared" si="4"/>
        <v>8.1407000000000007</v>
      </c>
      <c r="D303" s="45">
        <v>8.1407000000000007</v>
      </c>
      <c r="E303" s="45">
        <v>10.57</v>
      </c>
    </row>
    <row r="304" spans="1:6" ht="15" customHeight="1" x14ac:dyDescent="0.2">
      <c r="A304" s="41" t="s">
        <v>886</v>
      </c>
      <c r="B304" s="41" t="s">
        <v>887</v>
      </c>
      <c r="C304" s="2">
        <f t="shared" si="4"/>
        <v>4.9021999999999997</v>
      </c>
      <c r="D304" s="45">
        <v>4.9021999999999997</v>
      </c>
      <c r="E304" s="45">
        <v>6.06</v>
      </c>
      <c r="F304" s="1" t="s">
        <v>3478</v>
      </c>
    </row>
    <row r="305" spans="1:6" ht="15" customHeight="1" x14ac:dyDescent="0.2">
      <c r="A305" s="41" t="s">
        <v>888</v>
      </c>
      <c r="B305" s="41" t="s">
        <v>889</v>
      </c>
      <c r="C305" s="2">
        <f t="shared" si="4"/>
        <v>4.8768000000000002</v>
      </c>
      <c r="D305" s="45">
        <v>4.8768000000000002</v>
      </c>
      <c r="E305" s="45">
        <v>10.57</v>
      </c>
    </row>
    <row r="306" spans="1:6" ht="15" customHeight="1" x14ac:dyDescent="0.2">
      <c r="A306" s="41" t="s">
        <v>890</v>
      </c>
      <c r="B306" s="41" t="s">
        <v>891</v>
      </c>
      <c r="C306" s="2">
        <f t="shared" si="4"/>
        <v>8.1407000000000007</v>
      </c>
      <c r="D306" s="45">
        <v>8.1407000000000007</v>
      </c>
      <c r="E306" s="45">
        <v>11.4</v>
      </c>
    </row>
    <row r="307" spans="1:6" ht="15" customHeight="1" x14ac:dyDescent="0.2">
      <c r="A307" s="41" t="s">
        <v>236</v>
      </c>
      <c r="B307" s="41" t="s">
        <v>892</v>
      </c>
      <c r="C307" s="2">
        <f t="shared" si="4"/>
        <v>8.1407000000000007</v>
      </c>
      <c r="D307" s="45">
        <v>8.1407000000000007</v>
      </c>
      <c r="E307" s="45">
        <v>10.08</v>
      </c>
    </row>
    <row r="308" spans="1:6" ht="15" customHeight="1" x14ac:dyDescent="0.2">
      <c r="A308" s="41" t="s">
        <v>893</v>
      </c>
      <c r="B308" s="41" t="s">
        <v>894</v>
      </c>
      <c r="C308" s="2">
        <f t="shared" si="4"/>
        <v>8.1407000000000007</v>
      </c>
      <c r="D308" s="45">
        <v>8.1407000000000007</v>
      </c>
      <c r="E308" s="45">
        <v>10.08</v>
      </c>
    </row>
    <row r="309" spans="1:6" ht="15" customHeight="1" x14ac:dyDescent="0.2">
      <c r="A309" s="41" t="s">
        <v>240</v>
      </c>
      <c r="B309" s="41" t="s">
        <v>895</v>
      </c>
      <c r="C309" s="2">
        <f t="shared" si="4"/>
        <v>4.1909999999999998</v>
      </c>
      <c r="D309" s="45">
        <v>4.1909999999999998</v>
      </c>
      <c r="E309" s="45">
        <v>6.0535714285714199</v>
      </c>
      <c r="F309" s="1" t="s">
        <v>3478</v>
      </c>
    </row>
    <row r="310" spans="1:6" ht="15" customHeight="1" x14ac:dyDescent="0.2">
      <c r="A310" s="41" t="s">
        <v>896</v>
      </c>
      <c r="B310" s="41" t="s">
        <v>897</v>
      </c>
      <c r="C310" s="2">
        <f t="shared" si="4"/>
        <v>4.1909999999999998</v>
      </c>
      <c r="D310" s="45">
        <v>4.1909999999999998</v>
      </c>
      <c r="E310" s="45">
        <v>6.0535714285714199</v>
      </c>
      <c r="F310" s="1" t="s">
        <v>3478</v>
      </c>
    </row>
    <row r="311" spans="1:6" ht="15" customHeight="1" x14ac:dyDescent="0.2">
      <c r="A311" s="41" t="s">
        <v>235</v>
      </c>
      <c r="B311" s="41" t="s">
        <v>898</v>
      </c>
      <c r="C311" s="2">
        <f t="shared" si="4"/>
        <v>4.5974000000000004</v>
      </c>
      <c r="D311" s="45">
        <v>4.5974000000000004</v>
      </c>
      <c r="E311" s="45">
        <v>6.61</v>
      </c>
    </row>
    <row r="312" spans="1:6" ht="15" customHeight="1" x14ac:dyDescent="0.2">
      <c r="A312" s="41" t="s">
        <v>899</v>
      </c>
      <c r="B312" s="41" t="s">
        <v>900</v>
      </c>
      <c r="C312" s="2">
        <f t="shared" si="4"/>
        <v>6.1214000000000004</v>
      </c>
      <c r="D312" s="45">
        <v>6.1214000000000004</v>
      </c>
      <c r="E312" s="45">
        <v>6.61</v>
      </c>
    </row>
    <row r="313" spans="1:6" ht="15" customHeight="1" x14ac:dyDescent="0.2">
      <c r="A313" s="41" t="s">
        <v>901</v>
      </c>
      <c r="B313" s="41" t="s">
        <v>902</v>
      </c>
      <c r="C313" s="2">
        <f t="shared" si="4"/>
        <v>3.2384999999999997</v>
      </c>
      <c r="D313" s="45">
        <v>3.2384999999999997</v>
      </c>
      <c r="E313" s="45">
        <v>6.61</v>
      </c>
    </row>
    <row r="314" spans="1:6" ht="15" customHeight="1" x14ac:dyDescent="0.2">
      <c r="A314" s="41" t="s">
        <v>3497</v>
      </c>
      <c r="B314" s="41" t="s">
        <v>3594</v>
      </c>
      <c r="C314" s="2">
        <f t="shared" si="4"/>
        <v>7.1119999999999992</v>
      </c>
      <c r="D314" s="45">
        <v>7.1119999999999992</v>
      </c>
      <c r="E314" s="45">
        <v>8.82</v>
      </c>
    </row>
    <row r="315" spans="1:6" ht="15" customHeight="1" x14ac:dyDescent="0.2">
      <c r="A315" s="41" t="s">
        <v>3498</v>
      </c>
      <c r="B315" s="41" t="s">
        <v>3595</v>
      </c>
      <c r="C315" s="2">
        <f t="shared" si="4"/>
        <v>7.1119999999999992</v>
      </c>
      <c r="D315" s="45">
        <v>7.1119999999999992</v>
      </c>
      <c r="E315" s="45">
        <v>8.82</v>
      </c>
    </row>
    <row r="316" spans="1:6" ht="15" customHeight="1" x14ac:dyDescent="0.2">
      <c r="A316" s="41" t="s">
        <v>903</v>
      </c>
      <c r="B316" s="41" t="s">
        <v>904</v>
      </c>
      <c r="C316" s="2">
        <f t="shared" si="4"/>
        <v>8.2804000000000002</v>
      </c>
      <c r="D316" s="45">
        <v>8.2804000000000002</v>
      </c>
      <c r="E316" s="45">
        <v>7.29</v>
      </c>
    </row>
    <row r="317" spans="1:6" ht="15" customHeight="1" x14ac:dyDescent="0.2">
      <c r="A317" s="41" t="s">
        <v>905</v>
      </c>
      <c r="B317" s="41" t="s">
        <v>906</v>
      </c>
      <c r="C317" s="2">
        <f t="shared" si="4"/>
        <v>6.2865000000000002</v>
      </c>
      <c r="D317" s="45">
        <v>6.2865000000000002</v>
      </c>
      <c r="E317" s="45">
        <v>7.19</v>
      </c>
    </row>
    <row r="318" spans="1:6" ht="15" customHeight="1" x14ac:dyDescent="0.2">
      <c r="A318" s="41" t="s">
        <v>907</v>
      </c>
      <c r="B318" s="41" t="s">
        <v>908</v>
      </c>
      <c r="C318" s="2">
        <f t="shared" si="4"/>
        <v>8.2804000000000002</v>
      </c>
      <c r="D318" s="45">
        <v>8.2804000000000002</v>
      </c>
      <c r="E318" s="45">
        <v>7.29</v>
      </c>
    </row>
    <row r="319" spans="1:6" ht="15" customHeight="1" x14ac:dyDescent="0.2">
      <c r="A319" s="41" t="s">
        <v>909</v>
      </c>
      <c r="B319" s="41" t="s">
        <v>910</v>
      </c>
      <c r="C319" s="2">
        <f t="shared" si="4"/>
        <v>1.0794999999999999</v>
      </c>
      <c r="D319" s="45">
        <v>1.0794999999999999</v>
      </c>
      <c r="E319" s="45">
        <v>1.29</v>
      </c>
    </row>
    <row r="320" spans="1:6" ht="15" customHeight="1" x14ac:dyDescent="0.2">
      <c r="A320" s="41" t="s">
        <v>911</v>
      </c>
      <c r="B320" s="41" t="s">
        <v>912</v>
      </c>
      <c r="C320" s="2">
        <f t="shared" si="4"/>
        <v>1.0794999999999999</v>
      </c>
      <c r="D320" s="45">
        <v>1.0794999999999999</v>
      </c>
      <c r="E320" s="45">
        <v>1.29</v>
      </c>
    </row>
    <row r="321" spans="1:7" ht="15" customHeight="1" x14ac:dyDescent="0.2">
      <c r="A321" s="41" t="s">
        <v>3499</v>
      </c>
      <c r="B321" s="41" t="s">
        <v>3596</v>
      </c>
      <c r="C321" s="2">
        <f t="shared" si="4"/>
        <v>1.1556999999999999</v>
      </c>
      <c r="D321" s="45">
        <v>1.1556999999999999</v>
      </c>
      <c r="E321" s="45">
        <v>1.29</v>
      </c>
    </row>
    <row r="322" spans="1:7" ht="15" customHeight="1" x14ac:dyDescent="0.2">
      <c r="A322" s="41" t="s">
        <v>913</v>
      </c>
      <c r="B322" s="41" t="s">
        <v>914</v>
      </c>
      <c r="C322" s="2">
        <f t="shared" si="4"/>
        <v>3.8226999999999998</v>
      </c>
      <c r="D322" s="45">
        <v>3.8226999999999998</v>
      </c>
      <c r="E322" s="45">
        <v>4.88</v>
      </c>
      <c r="G322" s="51"/>
    </row>
    <row r="323" spans="1:7" ht="15" customHeight="1" x14ac:dyDescent="0.2">
      <c r="A323" s="41" t="s">
        <v>915</v>
      </c>
      <c r="B323" s="41" t="s">
        <v>916</v>
      </c>
      <c r="C323" s="2">
        <f t="shared" si="4"/>
        <v>3.8226999999999998</v>
      </c>
      <c r="D323" s="45">
        <v>3.8226999999999998</v>
      </c>
      <c r="E323" s="45">
        <v>4.88</v>
      </c>
    </row>
    <row r="324" spans="1:7" ht="15" customHeight="1" x14ac:dyDescent="0.2">
      <c r="A324" s="41" t="s">
        <v>917</v>
      </c>
      <c r="B324" s="41" t="s">
        <v>918</v>
      </c>
      <c r="C324" s="2">
        <f t="shared" si="4"/>
        <v>3.8226999999999998</v>
      </c>
      <c r="D324" s="45">
        <v>3.8226999999999998</v>
      </c>
      <c r="E324" s="45">
        <v>4.88</v>
      </c>
    </row>
    <row r="325" spans="1:7" ht="15" customHeight="1" x14ac:dyDescent="0.2">
      <c r="A325" s="41" t="s">
        <v>919</v>
      </c>
      <c r="B325" s="41" t="s">
        <v>920</v>
      </c>
      <c r="C325" s="2">
        <f t="shared" ref="C325:C394" si="5">IF(тип_цены = $D$1,D325,IF(тип_цены = $E$1,E325,"ошибка"))</f>
        <v>3.8226999999999998</v>
      </c>
      <c r="D325" s="45">
        <v>3.8226999999999998</v>
      </c>
      <c r="E325" s="45">
        <v>4.88</v>
      </c>
    </row>
    <row r="326" spans="1:7" ht="15" customHeight="1" x14ac:dyDescent="0.2">
      <c r="A326" s="41" t="s">
        <v>921</v>
      </c>
      <c r="B326" s="41" t="s">
        <v>922</v>
      </c>
      <c r="C326" s="2">
        <f t="shared" si="5"/>
        <v>3.8226999999999998</v>
      </c>
      <c r="D326" s="45">
        <v>3.8226999999999998</v>
      </c>
      <c r="E326" s="45">
        <v>4.88</v>
      </c>
    </row>
    <row r="327" spans="1:7" ht="15" customHeight="1" x14ac:dyDescent="0.2">
      <c r="A327" s="41" t="s">
        <v>923</v>
      </c>
      <c r="B327" s="41" t="s">
        <v>924</v>
      </c>
      <c r="C327" s="2">
        <f t="shared" si="5"/>
        <v>3.8226999999999998</v>
      </c>
      <c r="D327" s="45">
        <v>3.8226999999999998</v>
      </c>
      <c r="E327" s="45">
        <v>4.88</v>
      </c>
    </row>
    <row r="328" spans="1:7" ht="15" customHeight="1" x14ac:dyDescent="0.2">
      <c r="A328" s="41" t="s">
        <v>925</v>
      </c>
      <c r="B328" s="41" t="s">
        <v>926</v>
      </c>
      <c r="C328" s="2">
        <f t="shared" si="5"/>
        <v>3.4798000000000004</v>
      </c>
      <c r="D328" s="45">
        <v>3.4798000000000004</v>
      </c>
      <c r="E328" s="45">
        <v>5.03</v>
      </c>
    </row>
    <row r="329" spans="1:7" ht="15" customHeight="1" x14ac:dyDescent="0.2">
      <c r="A329" s="41" t="s">
        <v>927</v>
      </c>
      <c r="B329" s="41" t="s">
        <v>928</v>
      </c>
      <c r="C329" s="2">
        <f t="shared" si="5"/>
        <v>3.4798000000000004</v>
      </c>
      <c r="D329" s="45">
        <v>3.4798000000000004</v>
      </c>
      <c r="E329" s="45">
        <v>5.03</v>
      </c>
    </row>
    <row r="330" spans="1:7" ht="15" customHeight="1" x14ac:dyDescent="0.2">
      <c r="A330" s="41" t="s">
        <v>929</v>
      </c>
      <c r="B330" s="41" t="s">
        <v>930</v>
      </c>
      <c r="C330" s="2">
        <f t="shared" si="5"/>
        <v>3.7719000000000005</v>
      </c>
      <c r="D330" s="45">
        <v>3.7719000000000005</v>
      </c>
      <c r="E330" s="45">
        <v>5.04</v>
      </c>
    </row>
    <row r="331" spans="1:7" ht="15" customHeight="1" x14ac:dyDescent="0.2">
      <c r="A331" s="41" t="s">
        <v>931</v>
      </c>
      <c r="B331" s="41" t="s">
        <v>932</v>
      </c>
      <c r="C331" s="2">
        <f t="shared" si="5"/>
        <v>4.0004999999999997</v>
      </c>
      <c r="D331" s="45">
        <v>4.0004999999999997</v>
      </c>
      <c r="E331" s="45">
        <v>5.04</v>
      </c>
    </row>
    <row r="332" spans="1:7" ht="15" customHeight="1" x14ac:dyDescent="0.2">
      <c r="A332" s="41" t="s">
        <v>933</v>
      </c>
      <c r="B332" s="41" t="s">
        <v>934</v>
      </c>
      <c r="C332" s="2">
        <f t="shared" si="5"/>
        <v>3.7719000000000005</v>
      </c>
      <c r="D332" s="45">
        <v>3.7719000000000005</v>
      </c>
      <c r="E332" s="45">
        <v>5.04</v>
      </c>
      <c r="F332" s="3"/>
    </row>
    <row r="333" spans="1:7" ht="15" customHeight="1" x14ac:dyDescent="0.2">
      <c r="A333" s="41" t="s">
        <v>935</v>
      </c>
      <c r="B333" s="41" t="s">
        <v>936</v>
      </c>
      <c r="C333" s="2">
        <f t="shared" si="5"/>
        <v>3.7719000000000005</v>
      </c>
      <c r="D333" s="45">
        <v>3.7719000000000005</v>
      </c>
      <c r="E333" s="45">
        <v>5.04</v>
      </c>
      <c r="F333" s="3"/>
    </row>
    <row r="334" spans="1:7" ht="15" customHeight="1" x14ac:dyDescent="0.2">
      <c r="A334" s="41" t="s">
        <v>937</v>
      </c>
      <c r="B334" s="41" t="s">
        <v>938</v>
      </c>
      <c r="C334" s="2">
        <f t="shared" si="5"/>
        <v>4.0004999999999997</v>
      </c>
      <c r="D334" s="45">
        <v>4.0004999999999997</v>
      </c>
      <c r="E334" s="45">
        <v>5.04</v>
      </c>
      <c r="F334" s="3"/>
    </row>
    <row r="335" spans="1:7" ht="15" customHeight="1" x14ac:dyDescent="0.2">
      <c r="A335" s="41" t="s">
        <v>939</v>
      </c>
      <c r="B335" s="41" t="s">
        <v>940</v>
      </c>
      <c r="C335" s="2">
        <f t="shared" si="5"/>
        <v>3.7719000000000005</v>
      </c>
      <c r="D335" s="45">
        <v>3.7719000000000005</v>
      </c>
      <c r="E335" s="45">
        <v>5.04</v>
      </c>
      <c r="F335" s="3"/>
    </row>
    <row r="336" spans="1:7" ht="15" customHeight="1" x14ac:dyDescent="0.2">
      <c r="A336" s="41" t="s">
        <v>238</v>
      </c>
      <c r="B336" s="41" t="s">
        <v>941</v>
      </c>
      <c r="C336" s="2">
        <f t="shared" si="5"/>
        <v>3.7719000000000005</v>
      </c>
      <c r="D336" s="45">
        <v>3.7719000000000005</v>
      </c>
      <c r="E336" s="45">
        <v>4.83</v>
      </c>
      <c r="F336" s="3"/>
    </row>
    <row r="337" spans="1:6" ht="15" customHeight="1" x14ac:dyDescent="0.2">
      <c r="A337" s="41" t="s">
        <v>239</v>
      </c>
      <c r="B337" s="41" t="s">
        <v>942</v>
      </c>
      <c r="C337" s="2">
        <f t="shared" si="5"/>
        <v>3.7719000000000005</v>
      </c>
      <c r="D337" s="45">
        <v>3.7719000000000005</v>
      </c>
      <c r="E337" s="45">
        <v>4.83</v>
      </c>
      <c r="F337" s="3"/>
    </row>
    <row r="338" spans="1:6" ht="15" customHeight="1" x14ac:dyDescent="0.2">
      <c r="A338" s="41" t="s">
        <v>943</v>
      </c>
      <c r="B338" s="41" t="s">
        <v>944</v>
      </c>
      <c r="C338" s="2">
        <f t="shared" si="5"/>
        <v>8.5852000000000004</v>
      </c>
      <c r="D338" s="45">
        <v>8.5852000000000004</v>
      </c>
      <c r="E338" s="45">
        <v>10.65</v>
      </c>
      <c r="F338" s="3"/>
    </row>
    <row r="339" spans="1:6" ht="15" customHeight="1" x14ac:dyDescent="0.2">
      <c r="A339" s="41" t="s">
        <v>227</v>
      </c>
      <c r="B339" s="41" t="s">
        <v>945</v>
      </c>
      <c r="C339" s="2">
        <f t="shared" si="5"/>
        <v>3.5941000000000001</v>
      </c>
      <c r="D339" s="45">
        <v>3.5941000000000001</v>
      </c>
      <c r="E339" s="45">
        <v>5.05</v>
      </c>
      <c r="F339" s="3"/>
    </row>
    <row r="340" spans="1:6" ht="15" customHeight="1" x14ac:dyDescent="0.2">
      <c r="A340" s="41" t="s">
        <v>946</v>
      </c>
      <c r="B340" s="41" t="s">
        <v>947</v>
      </c>
      <c r="C340" s="2">
        <f t="shared" si="5"/>
        <v>3.5687000000000002</v>
      </c>
      <c r="D340" s="45">
        <v>3.5687000000000002</v>
      </c>
      <c r="E340" s="45">
        <v>5.13</v>
      </c>
      <c r="F340" s="3"/>
    </row>
    <row r="341" spans="1:6" ht="15" customHeight="1" x14ac:dyDescent="0.2">
      <c r="A341" s="41" t="s">
        <v>948</v>
      </c>
      <c r="B341" s="41" t="s">
        <v>949</v>
      </c>
      <c r="C341" s="2">
        <f t="shared" si="5"/>
        <v>3.5941000000000001</v>
      </c>
      <c r="D341" s="45">
        <v>3.5941000000000001</v>
      </c>
      <c r="E341" s="45">
        <v>5.74</v>
      </c>
      <c r="F341" s="3"/>
    </row>
    <row r="342" spans="1:6" ht="15" customHeight="1" x14ac:dyDescent="0.2">
      <c r="A342" s="41" t="s">
        <v>228</v>
      </c>
      <c r="B342" s="41" t="s">
        <v>950</v>
      </c>
      <c r="C342" s="2">
        <f t="shared" si="5"/>
        <v>3.5941000000000001</v>
      </c>
      <c r="D342" s="45">
        <v>3.5941000000000001</v>
      </c>
      <c r="E342" s="45">
        <v>5.05</v>
      </c>
      <c r="F342" s="3"/>
    </row>
    <row r="343" spans="1:6" ht="15" customHeight="1" x14ac:dyDescent="0.2">
      <c r="A343" s="41" t="s">
        <v>951</v>
      </c>
      <c r="B343" s="41" t="s">
        <v>952</v>
      </c>
      <c r="C343" s="2">
        <f t="shared" si="5"/>
        <v>3.5687000000000002</v>
      </c>
      <c r="D343" s="45">
        <v>3.5687000000000002</v>
      </c>
      <c r="E343" s="45">
        <v>5.13</v>
      </c>
      <c r="F343" s="3"/>
    </row>
    <row r="344" spans="1:6" ht="15" customHeight="1" x14ac:dyDescent="0.2">
      <c r="A344" s="41" t="s">
        <v>953</v>
      </c>
      <c r="B344" s="41" t="s">
        <v>954</v>
      </c>
      <c r="C344" s="2">
        <f t="shared" si="5"/>
        <v>3.5941000000000001</v>
      </c>
      <c r="D344" s="45">
        <v>3.5941000000000001</v>
      </c>
      <c r="E344" s="45">
        <v>5.74</v>
      </c>
      <c r="F344" s="3"/>
    </row>
    <row r="345" spans="1:6" ht="15" customHeight="1" x14ac:dyDescent="0.2">
      <c r="A345" s="41" t="s">
        <v>229</v>
      </c>
      <c r="B345" s="41" t="s">
        <v>955</v>
      </c>
      <c r="C345" s="2">
        <f t="shared" si="5"/>
        <v>3.2004000000000001</v>
      </c>
      <c r="D345" s="45">
        <v>3.2004000000000001</v>
      </c>
      <c r="E345" s="45">
        <v>5.21</v>
      </c>
      <c r="F345" s="3"/>
    </row>
    <row r="346" spans="1:6" ht="15" customHeight="1" x14ac:dyDescent="0.2">
      <c r="A346" s="41" t="s">
        <v>956</v>
      </c>
      <c r="B346" s="41" t="s">
        <v>957</v>
      </c>
      <c r="C346" s="2">
        <f t="shared" si="5"/>
        <v>4.0640000000000001</v>
      </c>
      <c r="D346" s="45">
        <v>4.0640000000000001</v>
      </c>
      <c r="E346" s="45">
        <v>5.21</v>
      </c>
      <c r="F346" s="3"/>
    </row>
    <row r="347" spans="1:6" ht="15" customHeight="1" x14ac:dyDescent="0.2">
      <c r="A347" s="41" t="s">
        <v>230</v>
      </c>
      <c r="B347" s="41" t="s">
        <v>958</v>
      </c>
      <c r="C347" s="2">
        <f t="shared" si="5"/>
        <v>3.2004000000000001</v>
      </c>
      <c r="D347" s="45">
        <v>3.2004000000000001</v>
      </c>
      <c r="E347" s="45">
        <v>5.21</v>
      </c>
      <c r="F347" s="3"/>
    </row>
    <row r="348" spans="1:6" ht="15" customHeight="1" x14ac:dyDescent="0.2">
      <c r="A348" s="41" t="s">
        <v>959</v>
      </c>
      <c r="B348" s="41" t="s">
        <v>960</v>
      </c>
      <c r="C348" s="2">
        <f t="shared" si="5"/>
        <v>4.0640000000000001</v>
      </c>
      <c r="D348" s="45">
        <v>4.0640000000000001</v>
      </c>
      <c r="E348" s="45">
        <v>5.21</v>
      </c>
      <c r="F348" s="3"/>
    </row>
    <row r="349" spans="1:6" ht="15" customHeight="1" x14ac:dyDescent="0.2">
      <c r="A349" s="41" t="s">
        <v>961</v>
      </c>
      <c r="B349" s="41" t="s">
        <v>962</v>
      </c>
      <c r="C349" s="2">
        <f t="shared" si="5"/>
        <v>3.2004000000000001</v>
      </c>
      <c r="D349" s="45">
        <v>3.2004000000000001</v>
      </c>
      <c r="E349" s="45">
        <v>5.21</v>
      </c>
      <c r="F349" s="3"/>
    </row>
    <row r="350" spans="1:6" ht="15" customHeight="1" x14ac:dyDescent="0.2">
      <c r="A350" s="41" t="s">
        <v>963</v>
      </c>
      <c r="B350" s="41" t="s">
        <v>964</v>
      </c>
      <c r="C350" s="2">
        <f t="shared" si="5"/>
        <v>4.1783000000000001</v>
      </c>
      <c r="D350" s="45">
        <v>4.1783000000000001</v>
      </c>
      <c r="E350" s="45">
        <v>5.21</v>
      </c>
      <c r="F350" s="3"/>
    </row>
    <row r="351" spans="1:6" ht="15" customHeight="1" x14ac:dyDescent="0.2">
      <c r="A351" s="41" t="s">
        <v>965</v>
      </c>
      <c r="B351" s="41" t="s">
        <v>966</v>
      </c>
      <c r="C351" s="2">
        <f t="shared" si="5"/>
        <v>4.0132000000000003</v>
      </c>
      <c r="D351" s="45">
        <v>4.0132000000000003</v>
      </c>
      <c r="E351" s="45">
        <v>5.21</v>
      </c>
      <c r="F351" s="3"/>
    </row>
    <row r="352" spans="1:6" ht="15" customHeight="1" x14ac:dyDescent="0.2">
      <c r="A352" s="41" t="s">
        <v>967</v>
      </c>
      <c r="B352" s="41" t="s">
        <v>968</v>
      </c>
      <c r="C352" s="2">
        <f t="shared" si="5"/>
        <v>3.2004000000000001</v>
      </c>
      <c r="D352" s="45">
        <v>3.2004000000000001</v>
      </c>
      <c r="E352" s="45">
        <v>5.21</v>
      </c>
      <c r="F352" s="3"/>
    </row>
    <row r="353" spans="1:6" ht="15" customHeight="1" x14ac:dyDescent="0.2">
      <c r="A353" s="41" t="s">
        <v>969</v>
      </c>
      <c r="B353" s="41" t="s">
        <v>970</v>
      </c>
      <c r="C353" s="2">
        <f t="shared" si="5"/>
        <v>4.1783000000000001</v>
      </c>
      <c r="D353" s="45">
        <v>4.1783000000000001</v>
      </c>
      <c r="E353" s="45">
        <v>5.21</v>
      </c>
      <c r="F353" s="3"/>
    </row>
    <row r="354" spans="1:6" ht="15" customHeight="1" x14ac:dyDescent="0.2">
      <c r="A354" s="41" t="s">
        <v>971</v>
      </c>
      <c r="B354" s="41" t="s">
        <v>972</v>
      </c>
      <c r="C354" s="2">
        <f t="shared" si="5"/>
        <v>4.0132000000000003</v>
      </c>
      <c r="D354" s="45">
        <v>4.0132000000000003</v>
      </c>
      <c r="E354" s="45">
        <v>5.21</v>
      </c>
    </row>
    <row r="355" spans="1:6" ht="15" customHeight="1" x14ac:dyDescent="0.2">
      <c r="A355" s="41" t="s">
        <v>973</v>
      </c>
      <c r="B355" s="41" t="s">
        <v>974</v>
      </c>
      <c r="C355" s="2">
        <f t="shared" si="5"/>
        <v>4.1402000000000001</v>
      </c>
      <c r="D355" s="45">
        <v>4.1402000000000001</v>
      </c>
      <c r="E355" s="45">
        <v>5.85</v>
      </c>
    </row>
    <row r="356" spans="1:6" ht="15" customHeight="1" x14ac:dyDescent="0.2">
      <c r="A356" s="41" t="s">
        <v>975</v>
      </c>
      <c r="B356" s="41" t="s">
        <v>976</v>
      </c>
      <c r="C356" s="2">
        <f t="shared" si="5"/>
        <v>4.1402000000000001</v>
      </c>
      <c r="D356" s="45">
        <v>4.1402000000000001</v>
      </c>
      <c r="E356" s="45">
        <v>5.85</v>
      </c>
    </row>
    <row r="357" spans="1:6" ht="15" customHeight="1" x14ac:dyDescent="0.2">
      <c r="A357" s="41" t="s">
        <v>977</v>
      </c>
      <c r="B357" s="41" t="s">
        <v>978</v>
      </c>
      <c r="C357" s="2">
        <f t="shared" si="5"/>
        <v>4.6990000000000007</v>
      </c>
      <c r="D357" s="45">
        <v>4.6990000000000007</v>
      </c>
      <c r="E357" s="45">
        <v>5.85</v>
      </c>
    </row>
    <row r="358" spans="1:6" ht="15" customHeight="1" x14ac:dyDescent="0.2">
      <c r="A358" s="41" t="s">
        <v>979</v>
      </c>
      <c r="B358" s="41" t="s">
        <v>980</v>
      </c>
      <c r="C358" s="2">
        <f t="shared" si="5"/>
        <v>4.6990000000000007</v>
      </c>
      <c r="D358" s="45">
        <v>4.6990000000000007</v>
      </c>
      <c r="E358" s="45">
        <v>5.85</v>
      </c>
    </row>
    <row r="359" spans="1:6" ht="15" customHeight="1" x14ac:dyDescent="0.2">
      <c r="A359" s="41" t="s">
        <v>981</v>
      </c>
      <c r="B359" s="41" t="s">
        <v>982</v>
      </c>
      <c r="C359" s="2">
        <f t="shared" si="5"/>
        <v>3.302</v>
      </c>
      <c r="D359" s="45">
        <v>3.302</v>
      </c>
      <c r="E359" s="45">
        <v>5.85</v>
      </c>
    </row>
    <row r="360" spans="1:6" ht="15" customHeight="1" x14ac:dyDescent="0.2">
      <c r="A360" s="41" t="s">
        <v>983</v>
      </c>
      <c r="B360" s="41" t="s">
        <v>984</v>
      </c>
      <c r="C360" s="2">
        <f t="shared" si="5"/>
        <v>4.1275000000000004</v>
      </c>
      <c r="D360" s="45">
        <v>4.1275000000000004</v>
      </c>
      <c r="E360" s="45">
        <v>5.85</v>
      </c>
    </row>
    <row r="361" spans="1:6" ht="15" customHeight="1" x14ac:dyDescent="0.2">
      <c r="A361" s="41" t="s">
        <v>985</v>
      </c>
      <c r="B361" s="41" t="s">
        <v>986</v>
      </c>
      <c r="C361" s="2">
        <f t="shared" si="5"/>
        <v>3.302</v>
      </c>
      <c r="D361" s="45">
        <v>3.302</v>
      </c>
      <c r="E361" s="45">
        <v>5.85</v>
      </c>
    </row>
    <row r="362" spans="1:6" ht="15" customHeight="1" x14ac:dyDescent="0.2">
      <c r="A362" s="41" t="s">
        <v>987</v>
      </c>
      <c r="B362" s="41" t="s">
        <v>988</v>
      </c>
      <c r="C362" s="2">
        <f t="shared" si="5"/>
        <v>4.1275000000000004</v>
      </c>
      <c r="D362" s="45">
        <v>4.1275000000000004</v>
      </c>
      <c r="E362" s="45">
        <v>5.85</v>
      </c>
    </row>
    <row r="363" spans="1:6" ht="15" customHeight="1" x14ac:dyDescent="0.2">
      <c r="A363" s="41" t="s">
        <v>231</v>
      </c>
      <c r="B363" s="41" t="s">
        <v>989</v>
      </c>
      <c r="C363" s="2">
        <f t="shared" si="5"/>
        <v>3.302</v>
      </c>
      <c r="D363" s="45">
        <v>3.302</v>
      </c>
      <c r="E363" s="45">
        <v>5.29</v>
      </c>
    </row>
    <row r="364" spans="1:6" ht="15" customHeight="1" x14ac:dyDescent="0.2">
      <c r="A364" s="41" t="s">
        <v>990</v>
      </c>
      <c r="B364" s="41" t="s">
        <v>991</v>
      </c>
      <c r="C364" s="2">
        <f t="shared" si="5"/>
        <v>8.9407999999999994</v>
      </c>
      <c r="D364" s="45">
        <v>8.9407999999999994</v>
      </c>
      <c r="E364" s="45">
        <v>12.85</v>
      </c>
    </row>
    <row r="365" spans="1:6" ht="15" customHeight="1" x14ac:dyDescent="0.2">
      <c r="A365" s="41" t="s">
        <v>992</v>
      </c>
      <c r="B365" s="41" t="s">
        <v>993</v>
      </c>
      <c r="C365" s="2">
        <f t="shared" si="5"/>
        <v>4.0640000000000001</v>
      </c>
      <c r="D365" s="45">
        <v>4.0640000000000001</v>
      </c>
      <c r="E365" s="45">
        <v>5.29</v>
      </c>
    </row>
    <row r="366" spans="1:6" ht="15" customHeight="1" x14ac:dyDescent="0.2">
      <c r="A366" s="41" t="s">
        <v>994</v>
      </c>
      <c r="B366" s="41" t="s">
        <v>995</v>
      </c>
      <c r="C366" s="2">
        <f t="shared" si="5"/>
        <v>4.0640000000000001</v>
      </c>
      <c r="D366" s="45">
        <v>4.0640000000000001</v>
      </c>
      <c r="E366" s="45">
        <v>5.29</v>
      </c>
    </row>
    <row r="367" spans="1:6" ht="15" customHeight="1" x14ac:dyDescent="0.2">
      <c r="A367" s="41" t="s">
        <v>232</v>
      </c>
      <c r="B367" s="41" t="s">
        <v>996</v>
      </c>
      <c r="C367" s="2">
        <f t="shared" si="5"/>
        <v>3.302</v>
      </c>
      <c r="D367" s="45">
        <v>3.302</v>
      </c>
      <c r="E367" s="45">
        <v>5.29</v>
      </c>
    </row>
    <row r="368" spans="1:6" ht="15" customHeight="1" x14ac:dyDescent="0.2">
      <c r="A368" s="41" t="s">
        <v>997</v>
      </c>
      <c r="B368" s="41" t="s">
        <v>998</v>
      </c>
      <c r="C368" s="2">
        <f t="shared" si="5"/>
        <v>8.9281000000000006</v>
      </c>
      <c r="D368" s="45">
        <v>8.9281000000000006</v>
      </c>
      <c r="E368" s="45">
        <v>12.85</v>
      </c>
    </row>
    <row r="369" spans="1:6" ht="15" customHeight="1" x14ac:dyDescent="0.2">
      <c r="A369" s="41" t="s">
        <v>999</v>
      </c>
      <c r="B369" s="41" t="s">
        <v>1000</v>
      </c>
      <c r="C369" s="2">
        <f t="shared" si="5"/>
        <v>4.0640000000000001</v>
      </c>
      <c r="D369" s="45">
        <v>4.0640000000000001</v>
      </c>
      <c r="E369" s="45">
        <v>5.29</v>
      </c>
    </row>
    <row r="370" spans="1:6" ht="15" customHeight="1" x14ac:dyDescent="0.2">
      <c r="A370" s="41" t="s">
        <v>1001</v>
      </c>
      <c r="B370" s="41" t="s">
        <v>1002</v>
      </c>
      <c r="C370" s="2">
        <f t="shared" si="5"/>
        <v>4.0640000000000001</v>
      </c>
      <c r="D370" s="45">
        <v>4.0640000000000001</v>
      </c>
      <c r="E370" s="45">
        <v>5.29</v>
      </c>
    </row>
    <row r="371" spans="1:6" ht="15" customHeight="1" x14ac:dyDescent="0.2">
      <c r="A371" s="41" t="s">
        <v>1003</v>
      </c>
      <c r="B371" s="41" t="s">
        <v>1004</v>
      </c>
      <c r="C371" s="2">
        <f t="shared" si="5"/>
        <v>3.8608000000000002</v>
      </c>
      <c r="D371" s="45">
        <v>3.8608000000000002</v>
      </c>
      <c r="E371" s="45">
        <v>5.54</v>
      </c>
    </row>
    <row r="372" spans="1:6" ht="15" customHeight="1" x14ac:dyDescent="0.2">
      <c r="A372" s="41" t="s">
        <v>1005</v>
      </c>
      <c r="B372" s="41" t="s">
        <v>1006</v>
      </c>
      <c r="C372" s="2">
        <f t="shared" si="5"/>
        <v>4.4577</v>
      </c>
      <c r="D372" s="45">
        <v>4.4577</v>
      </c>
      <c r="E372" s="45">
        <v>5.54</v>
      </c>
    </row>
    <row r="373" spans="1:6" ht="15" customHeight="1" x14ac:dyDescent="0.2">
      <c r="A373" s="41" t="s">
        <v>1007</v>
      </c>
      <c r="B373" s="41" t="s">
        <v>1008</v>
      </c>
      <c r="C373" s="2">
        <f t="shared" si="5"/>
        <v>3.8608000000000002</v>
      </c>
      <c r="D373" s="45">
        <v>3.8608000000000002</v>
      </c>
      <c r="E373" s="45">
        <v>5.54</v>
      </c>
      <c r="F373" s="51"/>
    </row>
    <row r="374" spans="1:6" ht="15" customHeight="1" x14ac:dyDescent="0.2">
      <c r="A374" s="41" t="s">
        <v>1009</v>
      </c>
      <c r="B374" s="41" t="s">
        <v>1010</v>
      </c>
      <c r="C374" s="2">
        <f t="shared" si="5"/>
        <v>4.4577</v>
      </c>
      <c r="D374" s="45">
        <v>4.4577</v>
      </c>
      <c r="E374" s="45">
        <v>5.54</v>
      </c>
      <c r="F374" s="3"/>
    </row>
    <row r="375" spans="1:6" ht="15" customHeight="1" x14ac:dyDescent="0.2">
      <c r="A375" s="41" t="s">
        <v>3487</v>
      </c>
      <c r="B375" s="41" t="s">
        <v>3495</v>
      </c>
      <c r="C375" s="2">
        <f t="shared" si="5"/>
        <v>4.6482000000000001</v>
      </c>
      <c r="D375" s="45">
        <v>4.6482000000000001</v>
      </c>
      <c r="E375" s="45">
        <v>5.76</v>
      </c>
      <c r="F375" s="3"/>
    </row>
    <row r="376" spans="1:6" ht="15" customHeight="1" x14ac:dyDescent="0.2">
      <c r="A376" s="41" t="s">
        <v>3486</v>
      </c>
      <c r="B376" s="41" t="s">
        <v>3494</v>
      </c>
      <c r="C376" s="2">
        <f t="shared" si="5"/>
        <v>4.6482000000000001</v>
      </c>
      <c r="D376" s="45">
        <v>4.6482000000000001</v>
      </c>
      <c r="E376" s="45">
        <v>5.76</v>
      </c>
      <c r="F376" s="3"/>
    </row>
    <row r="377" spans="1:6" ht="15" customHeight="1" x14ac:dyDescent="0.2">
      <c r="A377" s="41" t="s">
        <v>3488</v>
      </c>
      <c r="B377" s="41" t="s">
        <v>3489</v>
      </c>
      <c r="C377" s="2">
        <f t="shared" si="5"/>
        <v>9.9695</v>
      </c>
      <c r="D377" s="45">
        <v>9.9695</v>
      </c>
      <c r="E377" s="45">
        <v>12.39</v>
      </c>
      <c r="F377" s="3"/>
    </row>
    <row r="378" spans="1:6" ht="15" customHeight="1" x14ac:dyDescent="0.2">
      <c r="A378" s="41" t="s">
        <v>3500</v>
      </c>
      <c r="B378" s="41" t="s">
        <v>3597</v>
      </c>
      <c r="C378" s="2">
        <f t="shared" si="5"/>
        <v>9.575800000000001</v>
      </c>
      <c r="D378" s="45">
        <v>9.575800000000001</v>
      </c>
      <c r="E378" s="45">
        <v>11.92</v>
      </c>
      <c r="F378" s="3"/>
    </row>
    <row r="379" spans="1:6" ht="15" customHeight="1" x14ac:dyDescent="0.2">
      <c r="A379" s="41" t="s">
        <v>3501</v>
      </c>
      <c r="B379" s="41" t="s">
        <v>3598</v>
      </c>
      <c r="C379" s="2">
        <f t="shared" si="5"/>
        <v>9.9695</v>
      </c>
      <c r="D379" s="45">
        <v>9.9695</v>
      </c>
      <c r="E379" s="45">
        <v>12.39</v>
      </c>
      <c r="F379" s="3"/>
    </row>
    <row r="380" spans="1:6" ht="15" customHeight="1" x14ac:dyDescent="0.2">
      <c r="A380" s="41" t="s">
        <v>3474</v>
      </c>
      <c r="B380" s="41" t="s">
        <v>3476</v>
      </c>
      <c r="C380" s="2">
        <f t="shared" si="5"/>
        <v>1.143</v>
      </c>
      <c r="D380" s="45">
        <v>1.143</v>
      </c>
      <c r="E380" s="45">
        <v>1.38</v>
      </c>
      <c r="F380" s="3"/>
    </row>
    <row r="381" spans="1:6" ht="15" customHeight="1" x14ac:dyDescent="0.2">
      <c r="A381" s="41" t="s">
        <v>3475</v>
      </c>
      <c r="B381" s="41" t="s">
        <v>3477</v>
      </c>
      <c r="C381" s="2">
        <f t="shared" si="5"/>
        <v>1.143</v>
      </c>
      <c r="D381" s="45">
        <v>1.143</v>
      </c>
      <c r="E381" s="45">
        <v>1.38</v>
      </c>
      <c r="F381" s="3"/>
    </row>
    <row r="382" spans="1:6" ht="15" customHeight="1" x14ac:dyDescent="0.2">
      <c r="A382" s="41" t="s">
        <v>3496</v>
      </c>
      <c r="B382" s="41" t="s">
        <v>3593</v>
      </c>
      <c r="C382" s="2">
        <f t="shared" si="5"/>
        <v>3.3274000000000004</v>
      </c>
      <c r="D382" s="45">
        <v>3.3274000000000004</v>
      </c>
      <c r="E382" s="45">
        <v>4.1399999999999997</v>
      </c>
      <c r="F382" s="3"/>
    </row>
    <row r="383" spans="1:6" ht="15" customHeight="1" x14ac:dyDescent="0.2">
      <c r="A383" s="41" t="s">
        <v>1011</v>
      </c>
      <c r="B383" s="41" t="s">
        <v>1012</v>
      </c>
      <c r="C383" s="2">
        <f t="shared" si="5"/>
        <v>0</v>
      </c>
      <c r="D383" s="47">
        <v>0</v>
      </c>
      <c r="E383" s="47">
        <v>0</v>
      </c>
      <c r="F383" s="3"/>
    </row>
    <row r="384" spans="1:6" ht="15" customHeight="1" x14ac:dyDescent="0.2">
      <c r="A384" s="41" t="s">
        <v>1013</v>
      </c>
      <c r="B384" s="41" t="s">
        <v>1014</v>
      </c>
      <c r="C384" s="2">
        <f t="shared" si="5"/>
        <v>0</v>
      </c>
      <c r="D384" s="47">
        <v>0</v>
      </c>
      <c r="E384" s="47">
        <v>0</v>
      </c>
      <c r="F384" s="3"/>
    </row>
    <row r="385" spans="1:6" ht="15" customHeight="1" x14ac:dyDescent="0.2">
      <c r="A385" s="41" t="s">
        <v>1015</v>
      </c>
      <c r="B385" s="41" t="s">
        <v>1016</v>
      </c>
      <c r="C385" s="2">
        <f t="shared" si="5"/>
        <v>34.417000000000002</v>
      </c>
      <c r="D385" s="45">
        <v>34.417000000000002</v>
      </c>
      <c r="E385" s="45">
        <v>48.43</v>
      </c>
      <c r="F385" s="3"/>
    </row>
    <row r="386" spans="1:6" ht="15" customHeight="1" x14ac:dyDescent="0.2">
      <c r="A386" s="41" t="s">
        <v>1017</v>
      </c>
      <c r="B386" s="41" t="s">
        <v>1018</v>
      </c>
      <c r="C386" s="2">
        <f t="shared" si="5"/>
        <v>38.163499999999999</v>
      </c>
      <c r="D386" s="45">
        <v>38.163499999999999</v>
      </c>
      <c r="E386" s="45">
        <v>54.74</v>
      </c>
      <c r="F386" s="3"/>
    </row>
    <row r="387" spans="1:6" ht="15" customHeight="1" x14ac:dyDescent="0.2">
      <c r="A387" s="41" t="s">
        <v>1019</v>
      </c>
      <c r="B387" s="41" t="s">
        <v>1020</v>
      </c>
      <c r="C387" s="2">
        <f t="shared" si="5"/>
        <v>38.519100000000002</v>
      </c>
      <c r="D387" s="45">
        <v>38.519100000000002</v>
      </c>
      <c r="E387" s="45">
        <v>45.63</v>
      </c>
      <c r="F387" s="3"/>
    </row>
    <row r="388" spans="1:6" ht="15" customHeight="1" x14ac:dyDescent="0.2">
      <c r="A388" s="41" t="s">
        <v>1021</v>
      </c>
      <c r="B388" s="41" t="s">
        <v>1022</v>
      </c>
      <c r="C388" s="2">
        <f t="shared" si="5"/>
        <v>36.029900000000005</v>
      </c>
      <c r="D388" s="45">
        <v>36.029900000000005</v>
      </c>
      <c r="E388" s="45">
        <v>50.7</v>
      </c>
      <c r="F388" s="3"/>
    </row>
    <row r="389" spans="1:6" ht="15" customHeight="1" x14ac:dyDescent="0.2">
      <c r="A389" s="41" t="s">
        <v>1023</v>
      </c>
      <c r="B389" s="41" t="s">
        <v>1024</v>
      </c>
      <c r="C389" s="2">
        <f t="shared" si="5"/>
        <v>38.760399999999997</v>
      </c>
      <c r="D389" s="45">
        <v>38.760399999999997</v>
      </c>
      <c r="E389" s="45">
        <v>45.91</v>
      </c>
    </row>
    <row r="390" spans="1:6" ht="15" customHeight="1" x14ac:dyDescent="0.2">
      <c r="A390" s="41" t="s">
        <v>1025</v>
      </c>
      <c r="B390" s="41" t="s">
        <v>1026</v>
      </c>
      <c r="C390" s="2">
        <f t="shared" si="5"/>
        <v>36.029900000000005</v>
      </c>
      <c r="D390" s="45">
        <v>36.029900000000005</v>
      </c>
      <c r="E390" s="45">
        <v>51.7</v>
      </c>
    </row>
    <row r="391" spans="1:6" ht="15" customHeight="1" x14ac:dyDescent="0.2">
      <c r="A391" s="41" t="s">
        <v>1027</v>
      </c>
      <c r="B391" s="41" t="s">
        <v>1028</v>
      </c>
      <c r="C391" s="2">
        <f t="shared" si="5"/>
        <v>36.029900000000005</v>
      </c>
      <c r="D391" s="45">
        <v>36.029900000000005</v>
      </c>
      <c r="E391" s="45">
        <v>50.7</v>
      </c>
    </row>
    <row r="392" spans="1:6" ht="15" customHeight="1" x14ac:dyDescent="0.2">
      <c r="A392" s="42" t="s">
        <v>1029</v>
      </c>
      <c r="B392" s="42" t="s">
        <v>1030</v>
      </c>
      <c r="C392" s="50">
        <f t="shared" si="5"/>
        <v>0</v>
      </c>
      <c r="D392" s="46">
        <v>0</v>
      </c>
      <c r="E392" s="46"/>
    </row>
    <row r="393" spans="1:6" ht="15" customHeight="1" x14ac:dyDescent="0.2">
      <c r="A393" s="41" t="s">
        <v>1031</v>
      </c>
      <c r="B393" s="41" t="s">
        <v>1032</v>
      </c>
      <c r="C393" s="2">
        <f t="shared" si="5"/>
        <v>12.890500000000001</v>
      </c>
      <c r="D393" s="45">
        <v>12.890500000000001</v>
      </c>
      <c r="E393" s="45">
        <v>16.579999999999998</v>
      </c>
    </row>
    <row r="394" spans="1:6" ht="15" customHeight="1" x14ac:dyDescent="0.2">
      <c r="A394" s="41" t="s">
        <v>1033</v>
      </c>
      <c r="B394" s="41" t="s">
        <v>1034</v>
      </c>
      <c r="C394" s="2">
        <f t="shared" si="5"/>
        <v>7.7724000000000002</v>
      </c>
      <c r="D394" s="45">
        <v>7.7724000000000002</v>
      </c>
      <c r="E394" s="45">
        <v>10.84</v>
      </c>
    </row>
    <row r="395" spans="1:6" ht="15" customHeight="1" x14ac:dyDescent="0.2">
      <c r="A395" s="41" t="s">
        <v>18</v>
      </c>
      <c r="B395" s="41" t="s">
        <v>1035</v>
      </c>
      <c r="C395" s="2">
        <f t="shared" ref="C395:C470" si="6">IF(тип_цены = $D$1,D395,IF(тип_цены = $E$1,E395,"ошибка"))</f>
        <v>1.8414999999999999</v>
      </c>
      <c r="D395" s="45">
        <v>1.8414999999999999</v>
      </c>
      <c r="E395" s="45">
        <v>2.1800000000000002</v>
      </c>
    </row>
    <row r="396" spans="1:6" ht="15" customHeight="1" x14ac:dyDescent="0.2">
      <c r="A396" s="41" t="s">
        <v>1036</v>
      </c>
      <c r="B396" s="41" t="s">
        <v>1037</v>
      </c>
      <c r="C396" s="2">
        <f t="shared" si="6"/>
        <v>2.4384000000000001</v>
      </c>
      <c r="D396" s="45">
        <v>2.4384000000000001</v>
      </c>
      <c r="E396" s="45">
        <v>2.93</v>
      </c>
    </row>
    <row r="397" spans="1:6" ht="15" customHeight="1" x14ac:dyDescent="0.2">
      <c r="A397" s="41" t="s">
        <v>8</v>
      </c>
      <c r="B397" s="41" t="s">
        <v>1038</v>
      </c>
      <c r="C397" s="2">
        <f t="shared" si="6"/>
        <v>0.64770000000000005</v>
      </c>
      <c r="D397" s="45">
        <v>0.64770000000000005</v>
      </c>
      <c r="E397" s="45">
        <v>0.79</v>
      </c>
    </row>
    <row r="398" spans="1:6" ht="15" customHeight="1" x14ac:dyDescent="0.2">
      <c r="A398" s="41" t="s">
        <v>1039</v>
      </c>
      <c r="B398" s="41" t="s">
        <v>1040</v>
      </c>
      <c r="C398" s="2">
        <f t="shared" si="6"/>
        <v>0.82550000000000001</v>
      </c>
      <c r="D398" s="45">
        <v>0.82550000000000001</v>
      </c>
      <c r="E398" s="45">
        <v>0.89</v>
      </c>
    </row>
    <row r="399" spans="1:6" ht="15" customHeight="1" x14ac:dyDescent="0.2">
      <c r="A399" s="41" t="s">
        <v>1041</v>
      </c>
      <c r="B399" s="41" t="s">
        <v>1042</v>
      </c>
      <c r="C399" s="2">
        <f t="shared" si="6"/>
        <v>0.92710000000000004</v>
      </c>
      <c r="D399" s="45">
        <v>0.92710000000000004</v>
      </c>
      <c r="E399" s="45">
        <v>1.01</v>
      </c>
    </row>
    <row r="400" spans="1:6" ht="15" customHeight="1" x14ac:dyDescent="0.2">
      <c r="A400" s="42" t="s">
        <v>1043</v>
      </c>
      <c r="B400" s="42" t="s">
        <v>1044</v>
      </c>
      <c r="C400" s="50">
        <f t="shared" si="6"/>
        <v>0</v>
      </c>
      <c r="D400" s="46">
        <v>0</v>
      </c>
      <c r="E400" s="46"/>
    </row>
    <row r="401" spans="1:5" ht="15" customHeight="1" x14ac:dyDescent="0.2">
      <c r="A401" s="41" t="s">
        <v>1045</v>
      </c>
      <c r="B401" s="41" t="s">
        <v>1046</v>
      </c>
      <c r="C401" s="2">
        <f t="shared" si="6"/>
        <v>3.4290000000000003</v>
      </c>
      <c r="D401" s="45">
        <v>3.4290000000000003</v>
      </c>
      <c r="E401" s="45">
        <v>5.13</v>
      </c>
    </row>
    <row r="402" spans="1:5" ht="15" customHeight="1" x14ac:dyDescent="0.2">
      <c r="A402" s="41" t="s">
        <v>1047</v>
      </c>
      <c r="B402" s="41" t="s">
        <v>1048</v>
      </c>
      <c r="C402" s="2">
        <f t="shared" si="6"/>
        <v>3.4290000000000003</v>
      </c>
      <c r="D402" s="45">
        <v>3.4290000000000003</v>
      </c>
      <c r="E402" s="45">
        <v>5.13</v>
      </c>
    </row>
    <row r="403" spans="1:5" ht="15" customHeight="1" x14ac:dyDescent="0.2">
      <c r="A403" s="41" t="s">
        <v>1049</v>
      </c>
      <c r="B403" s="41" t="s">
        <v>1050</v>
      </c>
      <c r="C403" s="2">
        <f t="shared" si="6"/>
        <v>3.4290000000000003</v>
      </c>
      <c r="D403" s="45">
        <v>3.4290000000000003</v>
      </c>
      <c r="E403" s="45">
        <v>5.13</v>
      </c>
    </row>
    <row r="404" spans="1:5" ht="15" customHeight="1" x14ac:dyDescent="0.2">
      <c r="A404" s="41" t="s">
        <v>1051</v>
      </c>
      <c r="B404" s="41" t="s">
        <v>1052</v>
      </c>
      <c r="C404" s="2">
        <f t="shared" si="6"/>
        <v>0.30480000000000002</v>
      </c>
      <c r="D404" s="45">
        <v>0.30480000000000002</v>
      </c>
      <c r="E404" s="45">
        <v>0.39</v>
      </c>
    </row>
    <row r="405" spans="1:5" ht="15" customHeight="1" x14ac:dyDescent="0.2">
      <c r="A405" s="41" t="s">
        <v>2</v>
      </c>
      <c r="B405" s="41" t="s">
        <v>1053</v>
      </c>
      <c r="C405" s="2">
        <f t="shared" si="6"/>
        <v>0.46989999999999998</v>
      </c>
      <c r="D405" s="45">
        <v>0.46989999999999998</v>
      </c>
      <c r="E405" s="45">
        <v>0.35</v>
      </c>
    </row>
    <row r="406" spans="1:5" ht="15" customHeight="1" x14ac:dyDescent="0.2">
      <c r="A406" s="41" t="s">
        <v>1054</v>
      </c>
      <c r="B406" s="41" t="s">
        <v>1055</v>
      </c>
      <c r="C406" s="2">
        <f t="shared" si="6"/>
        <v>0.38100000000000001</v>
      </c>
      <c r="D406" s="45">
        <v>0.38100000000000001</v>
      </c>
      <c r="E406" s="45">
        <v>0.49</v>
      </c>
    </row>
    <row r="407" spans="1:5" ht="15" customHeight="1" x14ac:dyDescent="0.2">
      <c r="A407" s="41" t="s">
        <v>3</v>
      </c>
      <c r="B407" s="41" t="s">
        <v>1056</v>
      </c>
      <c r="C407" s="2">
        <f t="shared" si="6"/>
        <v>1.9177</v>
      </c>
      <c r="D407" s="45">
        <v>1.9177</v>
      </c>
      <c r="E407" s="45">
        <v>2.79</v>
      </c>
    </row>
    <row r="408" spans="1:5" ht="15" customHeight="1" x14ac:dyDescent="0.2">
      <c r="A408" s="41" t="s">
        <v>4</v>
      </c>
      <c r="B408" s="41" t="s">
        <v>1057</v>
      </c>
      <c r="C408" s="2">
        <f t="shared" si="6"/>
        <v>1.9177</v>
      </c>
      <c r="D408" s="45">
        <v>1.9177</v>
      </c>
      <c r="E408" s="45">
        <v>2.79</v>
      </c>
    </row>
    <row r="409" spans="1:5" ht="15" customHeight="1" x14ac:dyDescent="0.2">
      <c r="A409" s="41" t="s">
        <v>1058</v>
      </c>
      <c r="B409" s="41" t="s">
        <v>1059</v>
      </c>
      <c r="C409" s="2">
        <f t="shared" si="6"/>
        <v>2.4003000000000001</v>
      </c>
      <c r="D409" s="45">
        <v>2.4003000000000001</v>
      </c>
      <c r="E409" s="45">
        <v>3.44</v>
      </c>
    </row>
    <row r="410" spans="1:5" ht="15" customHeight="1" x14ac:dyDescent="0.2">
      <c r="A410" s="41" t="s">
        <v>1060</v>
      </c>
      <c r="B410" s="41" t="s">
        <v>1061</v>
      </c>
      <c r="C410" s="2">
        <f t="shared" si="6"/>
        <v>2.4003000000000001</v>
      </c>
      <c r="D410" s="45">
        <v>2.4003000000000001</v>
      </c>
      <c r="E410" s="45">
        <v>3.44</v>
      </c>
    </row>
    <row r="411" spans="1:5" ht="15" customHeight="1" x14ac:dyDescent="0.2">
      <c r="A411" s="41" t="s">
        <v>1062</v>
      </c>
      <c r="B411" s="41" t="s">
        <v>1063</v>
      </c>
      <c r="C411" s="2">
        <f t="shared" si="6"/>
        <v>2.4003000000000001</v>
      </c>
      <c r="D411" s="45">
        <v>2.4003000000000001</v>
      </c>
      <c r="E411" s="45">
        <v>3.44</v>
      </c>
    </row>
    <row r="412" spans="1:5" ht="15" customHeight="1" x14ac:dyDescent="0.2">
      <c r="A412" s="41" t="s">
        <v>1064</v>
      </c>
      <c r="B412" s="41" t="s">
        <v>1065</v>
      </c>
      <c r="C412" s="2">
        <f t="shared" si="6"/>
        <v>2.4003000000000001</v>
      </c>
      <c r="D412" s="45">
        <v>2.4003000000000001</v>
      </c>
      <c r="E412" s="45">
        <v>3.44</v>
      </c>
    </row>
    <row r="413" spans="1:5" ht="15" customHeight="1" x14ac:dyDescent="0.2">
      <c r="A413" s="41" t="s">
        <v>1066</v>
      </c>
      <c r="B413" s="41" t="s">
        <v>1067</v>
      </c>
      <c r="C413" s="2">
        <f t="shared" si="6"/>
        <v>6.4389000000000003</v>
      </c>
      <c r="D413" s="45">
        <v>6.4389000000000003</v>
      </c>
      <c r="E413" s="45">
        <v>8.92</v>
      </c>
    </row>
    <row r="414" spans="1:5" ht="15" customHeight="1" x14ac:dyDescent="0.2">
      <c r="A414" s="41" t="s">
        <v>1068</v>
      </c>
      <c r="B414" s="41" t="s">
        <v>1069</v>
      </c>
      <c r="C414" s="2">
        <f t="shared" si="6"/>
        <v>6.4389000000000003</v>
      </c>
      <c r="D414" s="45">
        <v>6.4389000000000003</v>
      </c>
      <c r="E414" s="45">
        <v>8.0500000000000007</v>
      </c>
    </row>
    <row r="415" spans="1:5" ht="15" customHeight="1" x14ac:dyDescent="0.2">
      <c r="A415" s="41" t="s">
        <v>3502</v>
      </c>
      <c r="B415" s="41" t="s">
        <v>3599</v>
      </c>
      <c r="C415" s="2">
        <f t="shared" si="6"/>
        <v>3.0607000000000002</v>
      </c>
      <c r="D415" s="45">
        <v>3.0607000000000002</v>
      </c>
      <c r="E415" s="45">
        <v>5.51</v>
      </c>
    </row>
    <row r="416" spans="1:5" ht="15" customHeight="1" x14ac:dyDescent="0.2">
      <c r="A416" s="41" t="s">
        <v>3503</v>
      </c>
      <c r="B416" s="41" t="s">
        <v>3600</v>
      </c>
      <c r="C416" s="2">
        <f t="shared" si="6"/>
        <v>2.6542999999999997</v>
      </c>
      <c r="D416" s="45">
        <v>2.6542999999999997</v>
      </c>
      <c r="E416" s="45">
        <v>4.79</v>
      </c>
    </row>
    <row r="417" spans="1:5" ht="15" customHeight="1" x14ac:dyDescent="0.2">
      <c r="A417" s="41" t="s">
        <v>3504</v>
      </c>
      <c r="B417" s="41" t="s">
        <v>3601</v>
      </c>
      <c r="C417" s="2">
        <f t="shared" si="6"/>
        <v>3.0607000000000002</v>
      </c>
      <c r="D417" s="45">
        <v>3.0607000000000002</v>
      </c>
      <c r="E417" s="45">
        <v>5.51</v>
      </c>
    </row>
    <row r="418" spans="1:5" ht="15" customHeight="1" x14ac:dyDescent="0.2">
      <c r="A418" s="41" t="s">
        <v>3505</v>
      </c>
      <c r="B418" s="41" t="s">
        <v>3602</v>
      </c>
      <c r="C418" s="2">
        <f t="shared" si="6"/>
        <v>3.0607000000000002</v>
      </c>
      <c r="D418" s="45">
        <v>3.0607000000000002</v>
      </c>
      <c r="E418" s="45">
        <v>5.51</v>
      </c>
    </row>
    <row r="419" spans="1:5" ht="15" customHeight="1" x14ac:dyDescent="0.2">
      <c r="A419" s="41" t="s">
        <v>3506</v>
      </c>
      <c r="B419" s="41" t="s">
        <v>3603</v>
      </c>
      <c r="C419" s="2">
        <f t="shared" si="6"/>
        <v>2.6542999999999997</v>
      </c>
      <c r="D419" s="45">
        <v>2.6542999999999997</v>
      </c>
      <c r="E419" s="45">
        <v>4.79</v>
      </c>
    </row>
    <row r="420" spans="1:5" ht="15" customHeight="1" x14ac:dyDescent="0.2">
      <c r="A420" s="41" t="s">
        <v>3507</v>
      </c>
      <c r="B420" s="41" t="s">
        <v>3604</v>
      </c>
      <c r="C420" s="2">
        <f t="shared" si="6"/>
        <v>3.0607000000000002</v>
      </c>
      <c r="D420" s="45">
        <v>3.0607000000000002</v>
      </c>
      <c r="E420" s="45">
        <v>5.51</v>
      </c>
    </row>
    <row r="421" spans="1:5" ht="15" customHeight="1" x14ac:dyDescent="0.2">
      <c r="A421" s="41" t="s">
        <v>1070</v>
      </c>
      <c r="B421" s="41" t="s">
        <v>1071</v>
      </c>
      <c r="C421" s="2">
        <f t="shared" si="6"/>
        <v>113.00460000000001</v>
      </c>
      <c r="D421" s="45">
        <v>113.00460000000001</v>
      </c>
      <c r="E421" s="45">
        <v>162.18</v>
      </c>
    </row>
    <row r="422" spans="1:5" ht="15" customHeight="1" x14ac:dyDescent="0.2">
      <c r="A422" s="41" t="s">
        <v>3508</v>
      </c>
      <c r="B422" s="41" t="s">
        <v>3605</v>
      </c>
      <c r="C422" s="2">
        <f t="shared" si="6"/>
        <v>90.805000000000007</v>
      </c>
      <c r="D422" s="45">
        <v>90.805000000000007</v>
      </c>
      <c r="E422" s="45">
        <v>130.33000000000001</v>
      </c>
    </row>
    <row r="423" spans="1:5" ht="15" customHeight="1" x14ac:dyDescent="0.2">
      <c r="A423" s="41" t="s">
        <v>3509</v>
      </c>
      <c r="B423" s="41" t="s">
        <v>3606</v>
      </c>
      <c r="C423" s="2">
        <f t="shared" si="6"/>
        <v>87.185500000000005</v>
      </c>
      <c r="D423" s="45">
        <v>87.185500000000005</v>
      </c>
      <c r="E423" s="45">
        <v>125.13</v>
      </c>
    </row>
    <row r="424" spans="1:5" ht="15" customHeight="1" x14ac:dyDescent="0.2">
      <c r="A424" s="41" t="s">
        <v>3510</v>
      </c>
      <c r="B424" s="41" t="s">
        <v>3607</v>
      </c>
      <c r="C424" s="2">
        <f t="shared" si="6"/>
        <v>90.805000000000007</v>
      </c>
      <c r="D424" s="45">
        <v>90.805000000000007</v>
      </c>
      <c r="E424" s="45">
        <v>130.33000000000001</v>
      </c>
    </row>
    <row r="425" spans="1:5" ht="15" customHeight="1" x14ac:dyDescent="0.2">
      <c r="A425" s="41" t="s">
        <v>1072</v>
      </c>
      <c r="B425" s="41" t="s">
        <v>1073</v>
      </c>
      <c r="C425" s="2">
        <f t="shared" si="6"/>
        <v>1.7145000000000001</v>
      </c>
      <c r="D425" s="45">
        <v>1.7145000000000001</v>
      </c>
      <c r="E425" s="45">
        <v>2.09</v>
      </c>
    </row>
    <row r="426" spans="1:5" ht="15" customHeight="1" x14ac:dyDescent="0.2">
      <c r="A426" s="41" t="s">
        <v>1074</v>
      </c>
      <c r="B426" s="41" t="s">
        <v>1075</v>
      </c>
      <c r="C426" s="2">
        <f t="shared" si="6"/>
        <v>1.7145000000000001</v>
      </c>
      <c r="D426" s="45">
        <v>1.7145000000000001</v>
      </c>
      <c r="E426" s="45">
        <v>2.09</v>
      </c>
    </row>
    <row r="427" spans="1:5" ht="15" customHeight="1" x14ac:dyDescent="0.2">
      <c r="A427" s="41" t="s">
        <v>5</v>
      </c>
      <c r="B427" s="41" t="s">
        <v>1076</v>
      </c>
      <c r="C427" s="2">
        <f t="shared" si="6"/>
        <v>1.9177</v>
      </c>
      <c r="D427" s="45">
        <v>1.9177</v>
      </c>
      <c r="E427" s="45">
        <v>2.64</v>
      </c>
    </row>
    <row r="428" spans="1:5" ht="15" customHeight="1" x14ac:dyDescent="0.2">
      <c r="A428" s="41" t="s">
        <v>1077</v>
      </c>
      <c r="B428" s="41" t="s">
        <v>1078</v>
      </c>
      <c r="C428" s="2">
        <f t="shared" si="6"/>
        <v>1.9685000000000001</v>
      </c>
      <c r="D428" s="45">
        <v>1.9685000000000001</v>
      </c>
      <c r="E428" s="45">
        <v>3.01</v>
      </c>
    </row>
    <row r="429" spans="1:5" ht="15" customHeight="1" x14ac:dyDescent="0.2">
      <c r="A429" s="41" t="s">
        <v>1079</v>
      </c>
      <c r="B429" s="41" t="s">
        <v>1080</v>
      </c>
      <c r="C429" s="2">
        <f t="shared" si="6"/>
        <v>2.1717</v>
      </c>
      <c r="D429" s="45">
        <v>2.1717</v>
      </c>
      <c r="E429" s="45">
        <v>2.68</v>
      </c>
    </row>
    <row r="430" spans="1:5" ht="15" customHeight="1" x14ac:dyDescent="0.2">
      <c r="A430" s="41" t="s">
        <v>1081</v>
      </c>
      <c r="B430" s="41" t="s">
        <v>1082</v>
      </c>
      <c r="C430" s="2">
        <f t="shared" si="6"/>
        <v>3.9750999999999999</v>
      </c>
      <c r="D430" s="45">
        <v>3.9750999999999999</v>
      </c>
      <c r="E430" s="45">
        <v>4.0599999999999996</v>
      </c>
    </row>
    <row r="431" spans="1:5" ht="15" customHeight="1" x14ac:dyDescent="0.2">
      <c r="A431" s="41" t="s">
        <v>6</v>
      </c>
      <c r="B431" s="41" t="s">
        <v>1083</v>
      </c>
      <c r="C431" s="2">
        <f t="shared" si="6"/>
        <v>3.9750999999999999</v>
      </c>
      <c r="D431" s="45">
        <v>3.9750999999999999</v>
      </c>
      <c r="E431" s="45">
        <v>5.28</v>
      </c>
    </row>
    <row r="432" spans="1:5" ht="15" customHeight="1" x14ac:dyDescent="0.2">
      <c r="A432" s="41" t="s">
        <v>1084</v>
      </c>
      <c r="B432" s="41" t="s">
        <v>1085</v>
      </c>
      <c r="C432" s="2">
        <f t="shared" si="6"/>
        <v>4.4830999999999994</v>
      </c>
      <c r="D432" s="45">
        <v>4.4830999999999994</v>
      </c>
      <c r="E432" s="45">
        <v>5.79</v>
      </c>
    </row>
    <row r="433" spans="1:5" ht="15" customHeight="1" x14ac:dyDescent="0.2">
      <c r="A433" s="41" t="s">
        <v>9</v>
      </c>
      <c r="B433" s="41" t="s">
        <v>1086</v>
      </c>
      <c r="C433" s="2">
        <f t="shared" si="6"/>
        <v>26.9621</v>
      </c>
      <c r="D433" s="45">
        <v>26.9621</v>
      </c>
      <c r="E433" s="45">
        <v>36.15</v>
      </c>
    </row>
    <row r="434" spans="1:5" ht="15" customHeight="1" x14ac:dyDescent="0.2">
      <c r="A434" s="41" t="s">
        <v>11</v>
      </c>
      <c r="B434" s="41" t="s">
        <v>1087</v>
      </c>
      <c r="C434" s="2">
        <f t="shared" si="6"/>
        <v>29.1846</v>
      </c>
      <c r="D434" s="45">
        <v>29.1846</v>
      </c>
      <c r="E434" s="45">
        <v>39.200000000000003</v>
      </c>
    </row>
    <row r="435" spans="1:5" ht="15" customHeight="1" x14ac:dyDescent="0.2">
      <c r="A435" s="41" t="s">
        <v>13</v>
      </c>
      <c r="B435" s="41" t="s">
        <v>1088</v>
      </c>
      <c r="C435" s="2">
        <f t="shared" si="6"/>
        <v>32.3977</v>
      </c>
      <c r="D435" s="45">
        <v>32.3977</v>
      </c>
      <c r="E435" s="45">
        <v>43.55</v>
      </c>
    </row>
    <row r="436" spans="1:5" ht="15" customHeight="1" x14ac:dyDescent="0.2">
      <c r="A436" s="41" t="s">
        <v>1089</v>
      </c>
      <c r="B436" s="41" t="s">
        <v>1090</v>
      </c>
      <c r="C436" s="2">
        <f t="shared" si="6"/>
        <v>12.928599999999999</v>
      </c>
      <c r="D436" s="45">
        <v>12.928599999999999</v>
      </c>
      <c r="E436" s="45">
        <v>17.420000000000002</v>
      </c>
    </row>
    <row r="437" spans="1:5" ht="15" customHeight="1" x14ac:dyDescent="0.2">
      <c r="A437" s="41" t="s">
        <v>10</v>
      </c>
      <c r="B437" s="41" t="s">
        <v>1091</v>
      </c>
      <c r="C437" s="2">
        <f t="shared" si="6"/>
        <v>14.4399</v>
      </c>
      <c r="D437" s="45">
        <v>14.4399</v>
      </c>
      <c r="E437" s="45">
        <v>19.600000000000001</v>
      </c>
    </row>
    <row r="438" spans="1:5" ht="15" customHeight="1" x14ac:dyDescent="0.2">
      <c r="A438" s="41" t="s">
        <v>12</v>
      </c>
      <c r="B438" s="41" t="s">
        <v>1092</v>
      </c>
      <c r="C438" s="2">
        <f t="shared" si="6"/>
        <v>17.5641</v>
      </c>
      <c r="D438" s="45">
        <v>17.5641</v>
      </c>
      <c r="E438" s="45">
        <v>23.95</v>
      </c>
    </row>
    <row r="439" spans="1:5" ht="15" customHeight="1" x14ac:dyDescent="0.2">
      <c r="A439" s="41" t="s">
        <v>14</v>
      </c>
      <c r="B439" s="41" t="s">
        <v>1093</v>
      </c>
      <c r="C439" s="2">
        <f t="shared" si="6"/>
        <v>20.027899999999999</v>
      </c>
      <c r="D439" s="45">
        <v>20.027899999999999</v>
      </c>
      <c r="E439" s="45">
        <v>27.21</v>
      </c>
    </row>
    <row r="440" spans="1:5" ht="15" customHeight="1" x14ac:dyDescent="0.2">
      <c r="A440" s="42" t="s">
        <v>1094</v>
      </c>
      <c r="B440" s="42" t="s">
        <v>1095</v>
      </c>
      <c r="C440" s="50">
        <f t="shared" si="6"/>
        <v>0</v>
      </c>
      <c r="D440" s="46">
        <v>0</v>
      </c>
      <c r="E440" s="46"/>
    </row>
    <row r="441" spans="1:5" ht="15" customHeight="1" x14ac:dyDescent="0.2">
      <c r="A441" s="41" t="s">
        <v>1096</v>
      </c>
      <c r="B441" s="41" t="s">
        <v>1097</v>
      </c>
      <c r="C441" s="2">
        <f t="shared" si="6"/>
        <v>3.4798000000000004</v>
      </c>
      <c r="D441" s="45">
        <v>3.4798000000000004</v>
      </c>
      <c r="E441" s="45">
        <v>4.83</v>
      </c>
    </row>
    <row r="442" spans="1:5" ht="15" customHeight="1" x14ac:dyDescent="0.2">
      <c r="A442" s="41" t="s">
        <v>15</v>
      </c>
      <c r="B442" s="41" t="s">
        <v>1098</v>
      </c>
      <c r="C442" s="2">
        <f t="shared" si="6"/>
        <v>3.0225999999999997</v>
      </c>
      <c r="D442" s="45">
        <v>3.0225999999999997</v>
      </c>
      <c r="E442" s="45">
        <v>4.25</v>
      </c>
    </row>
    <row r="443" spans="1:5" ht="15" customHeight="1" x14ac:dyDescent="0.2">
      <c r="A443" s="41" t="s">
        <v>1099</v>
      </c>
      <c r="B443" s="41" t="s">
        <v>1100</v>
      </c>
      <c r="C443" s="2">
        <f t="shared" si="6"/>
        <v>3.4798000000000004</v>
      </c>
      <c r="D443" s="45">
        <v>3.4798000000000004</v>
      </c>
      <c r="E443" s="45">
        <v>4.83</v>
      </c>
    </row>
    <row r="444" spans="1:5" ht="15" customHeight="1" x14ac:dyDescent="0.2">
      <c r="A444" s="41" t="s">
        <v>1101</v>
      </c>
      <c r="B444" s="41" t="s">
        <v>1102</v>
      </c>
      <c r="C444" s="2">
        <f t="shared" si="6"/>
        <v>3.4798000000000004</v>
      </c>
      <c r="D444" s="45">
        <v>3.4798000000000004</v>
      </c>
      <c r="E444" s="45">
        <v>4.83</v>
      </c>
    </row>
    <row r="445" spans="1:5" ht="15" customHeight="1" x14ac:dyDescent="0.2">
      <c r="A445" s="41" t="s">
        <v>16</v>
      </c>
      <c r="B445" s="41" t="s">
        <v>1103</v>
      </c>
      <c r="C445" s="2">
        <f t="shared" si="6"/>
        <v>3.0225999999999997</v>
      </c>
      <c r="D445" s="45">
        <v>3.0225999999999997</v>
      </c>
      <c r="E445" s="45">
        <v>4.25</v>
      </c>
    </row>
    <row r="446" spans="1:5" ht="15" customHeight="1" x14ac:dyDescent="0.2">
      <c r="A446" s="41" t="s">
        <v>1104</v>
      </c>
      <c r="B446" s="41" t="s">
        <v>1105</v>
      </c>
      <c r="C446" s="2">
        <f t="shared" si="6"/>
        <v>3.4798000000000004</v>
      </c>
      <c r="D446" s="45">
        <v>3.4798000000000004</v>
      </c>
      <c r="E446" s="45">
        <v>4.83</v>
      </c>
    </row>
    <row r="447" spans="1:5" ht="15" customHeight="1" x14ac:dyDescent="0.2">
      <c r="A447" s="41" t="s">
        <v>3511</v>
      </c>
      <c r="B447" s="41" t="s">
        <v>3608</v>
      </c>
      <c r="C447" s="2">
        <f t="shared" si="6"/>
        <v>91.516199999999998</v>
      </c>
      <c r="D447" s="45">
        <v>91.516199999999998</v>
      </c>
      <c r="E447" s="45">
        <v>131.32</v>
      </c>
    </row>
    <row r="448" spans="1:5" ht="15" customHeight="1" x14ac:dyDescent="0.2">
      <c r="A448" s="41" t="s">
        <v>3512</v>
      </c>
      <c r="B448" s="41" t="s">
        <v>3609</v>
      </c>
      <c r="C448" s="2">
        <f t="shared" si="6"/>
        <v>87.947500000000005</v>
      </c>
      <c r="D448" s="45">
        <v>87.947500000000005</v>
      </c>
      <c r="E448" s="45">
        <v>126.24</v>
      </c>
    </row>
    <row r="449" spans="1:5" ht="15" customHeight="1" x14ac:dyDescent="0.2">
      <c r="A449" s="41" t="s">
        <v>3513</v>
      </c>
      <c r="B449" s="41" t="s">
        <v>3610</v>
      </c>
      <c r="C449" s="2">
        <f t="shared" si="6"/>
        <v>91.516199999999998</v>
      </c>
      <c r="D449" s="45">
        <v>91.516199999999998</v>
      </c>
      <c r="E449" s="45">
        <v>131.32</v>
      </c>
    </row>
    <row r="450" spans="1:5" ht="15" customHeight="1" x14ac:dyDescent="0.2">
      <c r="A450" s="41" t="s">
        <v>17</v>
      </c>
      <c r="B450" s="41" t="s">
        <v>1106</v>
      </c>
      <c r="C450" s="2">
        <f t="shared" si="6"/>
        <v>30.200600000000001</v>
      </c>
      <c r="D450" s="45">
        <v>30.200600000000001</v>
      </c>
      <c r="E450" s="45">
        <v>38.89</v>
      </c>
    </row>
    <row r="451" spans="1:5" ht="15" customHeight="1" x14ac:dyDescent="0.2">
      <c r="A451" s="41" t="s">
        <v>1107</v>
      </c>
      <c r="B451" s="41" t="s">
        <v>1108</v>
      </c>
      <c r="C451" s="2">
        <f t="shared" si="6"/>
        <v>32.486599999999996</v>
      </c>
      <c r="D451" s="45">
        <v>32.486599999999996</v>
      </c>
      <c r="E451" s="45">
        <v>41.95</v>
      </c>
    </row>
    <row r="452" spans="1:5" ht="15" customHeight="1" x14ac:dyDescent="0.2">
      <c r="A452" s="41" t="s">
        <v>19</v>
      </c>
      <c r="B452" s="41" t="s">
        <v>1109</v>
      </c>
      <c r="C452" s="2">
        <f t="shared" si="6"/>
        <v>30.200600000000001</v>
      </c>
      <c r="D452" s="45">
        <v>30.200600000000001</v>
      </c>
      <c r="E452" s="45">
        <v>38.89</v>
      </c>
    </row>
    <row r="453" spans="1:5" ht="15" customHeight="1" x14ac:dyDescent="0.2">
      <c r="A453" s="41" t="s">
        <v>22</v>
      </c>
      <c r="B453" s="41" t="s">
        <v>1110</v>
      </c>
      <c r="C453" s="2">
        <f t="shared" si="6"/>
        <v>32.588200000000001</v>
      </c>
      <c r="D453" s="45">
        <v>32.588200000000001</v>
      </c>
      <c r="E453" s="45">
        <v>41.95</v>
      </c>
    </row>
    <row r="454" spans="1:5" ht="15" customHeight="1" x14ac:dyDescent="0.2">
      <c r="A454" s="41" t="s">
        <v>20</v>
      </c>
      <c r="B454" s="41" t="s">
        <v>1111</v>
      </c>
      <c r="C454" s="2">
        <f t="shared" si="6"/>
        <v>30.352999999999998</v>
      </c>
      <c r="D454" s="45">
        <v>30.352999999999998</v>
      </c>
      <c r="E454" s="45">
        <v>39.1</v>
      </c>
    </row>
    <row r="455" spans="1:5" ht="15" customHeight="1" x14ac:dyDescent="0.2">
      <c r="A455" s="41" t="s">
        <v>25</v>
      </c>
      <c r="B455" s="41" t="s">
        <v>1112</v>
      </c>
      <c r="C455" s="2">
        <f t="shared" si="6"/>
        <v>34.785299999999999</v>
      </c>
      <c r="D455" s="45">
        <v>34.785299999999999</v>
      </c>
      <c r="E455" s="45">
        <v>44.8</v>
      </c>
    </row>
    <row r="456" spans="1:5" ht="15" customHeight="1" x14ac:dyDescent="0.2">
      <c r="A456" s="41" t="s">
        <v>21</v>
      </c>
      <c r="B456" s="41" t="s">
        <v>1113</v>
      </c>
      <c r="C456" s="2">
        <f t="shared" si="6"/>
        <v>35.902900000000002</v>
      </c>
      <c r="D456" s="45">
        <v>35.902900000000002</v>
      </c>
      <c r="E456" s="45">
        <v>46.23</v>
      </c>
    </row>
    <row r="457" spans="1:5" ht="15" customHeight="1" x14ac:dyDescent="0.2">
      <c r="A457" s="41" t="s">
        <v>26</v>
      </c>
      <c r="B457" s="41" t="s">
        <v>1114</v>
      </c>
      <c r="C457" s="2">
        <f t="shared" si="6"/>
        <v>40.309799999999996</v>
      </c>
      <c r="D457" s="45">
        <v>40.309799999999996</v>
      </c>
      <c r="E457" s="45">
        <v>51.94</v>
      </c>
    </row>
    <row r="458" spans="1:5" ht="15" customHeight="1" x14ac:dyDescent="0.2">
      <c r="A458" s="42" t="s">
        <v>1115</v>
      </c>
      <c r="B458" s="42" t="s">
        <v>1116</v>
      </c>
      <c r="C458" s="50">
        <f t="shared" si="6"/>
        <v>0</v>
      </c>
      <c r="D458" s="46">
        <v>0</v>
      </c>
      <c r="E458" s="46"/>
    </row>
    <row r="459" spans="1:5" ht="15" customHeight="1" x14ac:dyDescent="0.2">
      <c r="A459" s="41" t="s">
        <v>27</v>
      </c>
      <c r="B459" s="41" t="s">
        <v>1117</v>
      </c>
      <c r="C459" s="2">
        <f t="shared" si="6"/>
        <v>2.0701000000000001</v>
      </c>
      <c r="D459" s="45">
        <v>2.0701000000000001</v>
      </c>
      <c r="E459" s="45">
        <v>2.8</v>
      </c>
    </row>
    <row r="460" spans="1:5" ht="15" customHeight="1" x14ac:dyDescent="0.2">
      <c r="A460" s="41" t="s">
        <v>28</v>
      </c>
      <c r="B460" s="41" t="s">
        <v>1118</v>
      </c>
      <c r="C460" s="2">
        <f t="shared" si="6"/>
        <v>2.0701000000000001</v>
      </c>
      <c r="D460" s="45">
        <v>2.0701000000000001</v>
      </c>
      <c r="E460" s="45">
        <v>2.8</v>
      </c>
    </row>
    <row r="461" spans="1:5" ht="15" customHeight="1" x14ac:dyDescent="0.2">
      <c r="A461" s="41" t="s">
        <v>1119</v>
      </c>
      <c r="B461" s="41" t="s">
        <v>1120</v>
      </c>
      <c r="C461" s="2">
        <f t="shared" si="6"/>
        <v>2.9083000000000001</v>
      </c>
      <c r="D461" s="45">
        <v>2.9083000000000001</v>
      </c>
      <c r="E461" s="45">
        <v>3.4</v>
      </c>
    </row>
    <row r="462" spans="1:5" ht="15" customHeight="1" x14ac:dyDescent="0.2">
      <c r="A462" s="41" t="s">
        <v>1121</v>
      </c>
      <c r="B462" s="41" t="s">
        <v>1122</v>
      </c>
      <c r="C462" s="2">
        <f t="shared" si="6"/>
        <v>2.9083000000000001</v>
      </c>
      <c r="D462" s="45">
        <v>2.9083000000000001</v>
      </c>
      <c r="E462" s="45">
        <v>3.4</v>
      </c>
    </row>
    <row r="463" spans="1:5" ht="15" customHeight="1" x14ac:dyDescent="0.2">
      <c r="A463" s="41" t="s">
        <v>1123</v>
      </c>
      <c r="B463" s="41" t="s">
        <v>1124</v>
      </c>
      <c r="C463" s="2">
        <f t="shared" si="6"/>
        <v>6.9977</v>
      </c>
      <c r="D463" s="45">
        <v>6.9977</v>
      </c>
      <c r="E463" s="45">
        <v>8.2200000000000006</v>
      </c>
    </row>
    <row r="464" spans="1:5" ht="15" customHeight="1" x14ac:dyDescent="0.2">
      <c r="A464" s="41" t="s">
        <v>1125</v>
      </c>
      <c r="B464" s="41" t="s">
        <v>1126</v>
      </c>
      <c r="C464" s="2">
        <f t="shared" si="6"/>
        <v>7.7343000000000002</v>
      </c>
      <c r="D464" s="45">
        <v>7.7343000000000002</v>
      </c>
      <c r="E464" s="45">
        <v>9.0399999999999991</v>
      </c>
    </row>
    <row r="465" spans="1:5" ht="15" customHeight="1" x14ac:dyDescent="0.2">
      <c r="A465" s="41" t="s">
        <v>1127</v>
      </c>
      <c r="B465" s="41" t="s">
        <v>1128</v>
      </c>
      <c r="C465" s="2">
        <f t="shared" si="6"/>
        <v>2.9083000000000001</v>
      </c>
      <c r="D465" s="45">
        <v>2.9083000000000001</v>
      </c>
      <c r="E465" s="45">
        <v>3.4</v>
      </c>
    </row>
    <row r="466" spans="1:5" ht="15" customHeight="1" x14ac:dyDescent="0.2">
      <c r="A466" s="41" t="s">
        <v>1129</v>
      </c>
      <c r="B466" s="41" t="s">
        <v>1130</v>
      </c>
      <c r="C466" s="2">
        <f t="shared" si="6"/>
        <v>2.9083000000000001</v>
      </c>
      <c r="D466" s="45">
        <v>2.9083000000000001</v>
      </c>
      <c r="E466" s="45">
        <v>3.4</v>
      </c>
    </row>
    <row r="467" spans="1:5" ht="15" customHeight="1" x14ac:dyDescent="0.2">
      <c r="A467" s="41" t="s">
        <v>29</v>
      </c>
      <c r="B467" s="41" t="s">
        <v>1131</v>
      </c>
      <c r="C467" s="2">
        <f t="shared" si="6"/>
        <v>0.54610000000000003</v>
      </c>
      <c r="D467" s="45">
        <v>0.54610000000000003</v>
      </c>
      <c r="E467" s="45">
        <v>0.37</v>
      </c>
    </row>
    <row r="468" spans="1:5" ht="15" customHeight="1" x14ac:dyDescent="0.2">
      <c r="A468" s="41" t="s">
        <v>30</v>
      </c>
      <c r="B468" s="41" t="s">
        <v>1132</v>
      </c>
      <c r="C468" s="2">
        <f t="shared" si="6"/>
        <v>0.54610000000000003</v>
      </c>
      <c r="D468" s="45">
        <v>0.54610000000000003</v>
      </c>
      <c r="E468" s="45">
        <v>0.37</v>
      </c>
    </row>
    <row r="469" spans="1:5" ht="15" customHeight="1" x14ac:dyDescent="0.2">
      <c r="A469" s="41" t="s">
        <v>1133</v>
      </c>
      <c r="B469" s="41" t="s">
        <v>1134</v>
      </c>
      <c r="C469" s="2">
        <f t="shared" si="6"/>
        <v>0.64770000000000005</v>
      </c>
      <c r="D469" s="45">
        <v>0.64770000000000005</v>
      </c>
      <c r="E469" s="45">
        <v>0.41</v>
      </c>
    </row>
    <row r="470" spans="1:5" ht="15" customHeight="1" x14ac:dyDescent="0.2">
      <c r="A470" s="41" t="s">
        <v>1135</v>
      </c>
      <c r="B470" s="41" t="s">
        <v>1136</v>
      </c>
      <c r="C470" s="2">
        <f t="shared" si="6"/>
        <v>111.8997</v>
      </c>
      <c r="D470" s="45">
        <v>111.8997</v>
      </c>
      <c r="E470" s="45">
        <v>160.6</v>
      </c>
    </row>
    <row r="471" spans="1:5" ht="15" customHeight="1" x14ac:dyDescent="0.2">
      <c r="A471" s="41" t="s">
        <v>1137</v>
      </c>
      <c r="B471" s="41" t="s">
        <v>1138</v>
      </c>
      <c r="C471" s="2">
        <f t="shared" ref="C471:C535" si="7">IF(тип_цены = $D$1,D471,IF(тип_цены = $E$1,E471,"ошибка"))</f>
        <v>0.74929999999999997</v>
      </c>
      <c r="D471" s="45">
        <v>0.74929999999999997</v>
      </c>
      <c r="E471" s="45">
        <v>0.92</v>
      </c>
    </row>
    <row r="472" spans="1:5" ht="15" customHeight="1" x14ac:dyDescent="0.2">
      <c r="A472" s="41" t="s">
        <v>1139</v>
      </c>
      <c r="B472" s="41" t="s">
        <v>1140</v>
      </c>
      <c r="C472" s="2">
        <f t="shared" si="7"/>
        <v>0.74929999999999997</v>
      </c>
      <c r="D472" s="45">
        <v>0.74929999999999997</v>
      </c>
      <c r="E472" s="45">
        <v>0.92</v>
      </c>
    </row>
    <row r="473" spans="1:5" ht="15" customHeight="1" x14ac:dyDescent="0.2">
      <c r="A473" s="41" t="s">
        <v>31</v>
      </c>
      <c r="B473" s="41" t="s">
        <v>1141</v>
      </c>
      <c r="C473" s="2">
        <f t="shared" si="7"/>
        <v>21.120100000000001</v>
      </c>
      <c r="D473" s="45">
        <v>21.120100000000001</v>
      </c>
      <c r="E473" s="45">
        <v>30.11</v>
      </c>
    </row>
    <row r="474" spans="1:5" ht="15" customHeight="1" x14ac:dyDescent="0.2">
      <c r="A474" s="41" t="s">
        <v>32</v>
      </c>
      <c r="B474" s="41" t="s">
        <v>1142</v>
      </c>
      <c r="C474" s="2">
        <f t="shared" si="7"/>
        <v>21.539200000000001</v>
      </c>
      <c r="D474" s="45">
        <v>21.539200000000001</v>
      </c>
      <c r="E474" s="45">
        <v>30.11</v>
      </c>
    </row>
    <row r="475" spans="1:5" ht="15" customHeight="1" x14ac:dyDescent="0.2">
      <c r="A475" s="41" t="s">
        <v>33</v>
      </c>
      <c r="B475" s="41" t="s">
        <v>1143</v>
      </c>
      <c r="C475" s="2">
        <f t="shared" si="7"/>
        <v>22.682199999999998</v>
      </c>
      <c r="D475" s="45">
        <v>22.682199999999998</v>
      </c>
      <c r="E475" s="45">
        <v>31.78</v>
      </c>
    </row>
    <row r="476" spans="1:5" ht="15" customHeight="1" x14ac:dyDescent="0.2">
      <c r="A476" s="41" t="s">
        <v>34</v>
      </c>
      <c r="B476" s="41" t="s">
        <v>1144</v>
      </c>
      <c r="C476" s="2">
        <f t="shared" si="7"/>
        <v>38.9255</v>
      </c>
      <c r="D476" s="45">
        <v>38.9255</v>
      </c>
      <c r="E476" s="45">
        <v>50.4</v>
      </c>
    </row>
    <row r="477" spans="1:5" ht="15" customHeight="1" x14ac:dyDescent="0.2">
      <c r="A477" s="42" t="s">
        <v>1145</v>
      </c>
      <c r="B477" s="42" t="s">
        <v>1146</v>
      </c>
      <c r="C477" s="50">
        <f t="shared" si="7"/>
        <v>0</v>
      </c>
      <c r="D477" s="46">
        <v>0</v>
      </c>
      <c r="E477" s="46"/>
    </row>
    <row r="478" spans="1:5" ht="15" customHeight="1" x14ac:dyDescent="0.2">
      <c r="A478" s="41" t="s">
        <v>35</v>
      </c>
      <c r="B478" s="41" t="s">
        <v>1147</v>
      </c>
      <c r="C478" s="2">
        <f t="shared" si="7"/>
        <v>27.114500000000003</v>
      </c>
      <c r="D478" s="45">
        <v>27.114500000000003</v>
      </c>
      <c r="E478" s="45">
        <v>32.86</v>
      </c>
    </row>
    <row r="479" spans="1:5" ht="15" customHeight="1" x14ac:dyDescent="0.2">
      <c r="A479" s="41" t="s">
        <v>37</v>
      </c>
      <c r="B479" s="41" t="s">
        <v>1148</v>
      </c>
      <c r="C479" s="2">
        <f t="shared" si="7"/>
        <v>27.114500000000003</v>
      </c>
      <c r="D479" s="45">
        <v>27.114500000000003</v>
      </c>
      <c r="E479" s="45">
        <v>32.86</v>
      </c>
    </row>
    <row r="480" spans="1:5" ht="15" customHeight="1" x14ac:dyDescent="0.2">
      <c r="A480" s="41" t="s">
        <v>38</v>
      </c>
      <c r="B480" s="41" t="s">
        <v>1149</v>
      </c>
      <c r="C480" s="2">
        <f t="shared" si="7"/>
        <v>32.524700000000003</v>
      </c>
      <c r="D480" s="45">
        <v>32.524700000000003</v>
      </c>
      <c r="E480" s="45">
        <v>39.42</v>
      </c>
    </row>
    <row r="481" spans="1:5" ht="15" customHeight="1" x14ac:dyDescent="0.2">
      <c r="A481" s="41" t="s">
        <v>39</v>
      </c>
      <c r="B481" s="41" t="s">
        <v>1150</v>
      </c>
      <c r="C481" s="2">
        <f t="shared" si="7"/>
        <v>47.8917</v>
      </c>
      <c r="D481" s="45">
        <v>47.8917</v>
      </c>
      <c r="E481" s="45">
        <v>58.07</v>
      </c>
    </row>
    <row r="482" spans="1:5" ht="15" customHeight="1" x14ac:dyDescent="0.2">
      <c r="A482" s="42" t="s">
        <v>1151</v>
      </c>
      <c r="B482" s="42" t="s">
        <v>1152</v>
      </c>
      <c r="C482" s="50">
        <f t="shared" si="7"/>
        <v>0</v>
      </c>
      <c r="D482" s="46">
        <v>0</v>
      </c>
      <c r="E482" s="46"/>
    </row>
    <row r="483" spans="1:5" ht="15" customHeight="1" x14ac:dyDescent="0.2">
      <c r="A483" s="41" t="s">
        <v>40</v>
      </c>
      <c r="B483" s="41" t="s">
        <v>1153</v>
      </c>
      <c r="C483" s="2">
        <f t="shared" si="7"/>
        <v>1.5493999999999999</v>
      </c>
      <c r="D483" s="45">
        <v>1.5493999999999999</v>
      </c>
      <c r="E483" s="45">
        <v>2.17</v>
      </c>
    </row>
    <row r="484" spans="1:5" ht="15" customHeight="1" x14ac:dyDescent="0.2">
      <c r="A484" s="41" t="s">
        <v>41</v>
      </c>
      <c r="B484" s="41" t="s">
        <v>1154</v>
      </c>
      <c r="C484" s="2">
        <f t="shared" si="7"/>
        <v>1.5493999999999999</v>
      </c>
      <c r="D484" s="45">
        <v>1.5493999999999999</v>
      </c>
      <c r="E484" s="45">
        <v>2.17</v>
      </c>
    </row>
    <row r="485" spans="1:5" ht="15" customHeight="1" x14ac:dyDescent="0.2">
      <c r="A485" s="41" t="s">
        <v>1155</v>
      </c>
      <c r="B485" s="41" t="s">
        <v>1156</v>
      </c>
      <c r="C485" s="2">
        <f t="shared" si="7"/>
        <v>2.3368000000000002</v>
      </c>
      <c r="D485" s="45">
        <v>2.3368000000000002</v>
      </c>
      <c r="E485" s="45">
        <v>3.26</v>
      </c>
    </row>
    <row r="486" spans="1:5" ht="15" customHeight="1" x14ac:dyDescent="0.2">
      <c r="A486" s="41" t="s">
        <v>1157</v>
      </c>
      <c r="B486" s="41" t="s">
        <v>1158</v>
      </c>
      <c r="C486" s="2">
        <f t="shared" si="7"/>
        <v>2.3749000000000002</v>
      </c>
      <c r="D486" s="45">
        <v>2.3749000000000002</v>
      </c>
      <c r="E486" s="45">
        <v>3.37</v>
      </c>
    </row>
    <row r="487" spans="1:5" ht="15" customHeight="1" x14ac:dyDescent="0.2">
      <c r="A487" s="41" t="s">
        <v>1159</v>
      </c>
      <c r="B487" s="41" t="s">
        <v>1160</v>
      </c>
      <c r="C487" s="2">
        <f t="shared" si="7"/>
        <v>2.3368000000000002</v>
      </c>
      <c r="D487" s="45">
        <v>2.3368000000000002</v>
      </c>
      <c r="E487" s="45">
        <v>3.26</v>
      </c>
    </row>
    <row r="488" spans="1:5" ht="15" customHeight="1" x14ac:dyDescent="0.2">
      <c r="A488" s="41" t="s">
        <v>1161</v>
      </c>
      <c r="B488" s="41" t="s">
        <v>1162</v>
      </c>
      <c r="C488" s="2">
        <f t="shared" si="7"/>
        <v>2.3749000000000002</v>
      </c>
      <c r="D488" s="45">
        <v>2.3749000000000002</v>
      </c>
      <c r="E488" s="45">
        <v>3.37</v>
      </c>
    </row>
    <row r="489" spans="1:5" ht="15" customHeight="1" x14ac:dyDescent="0.2">
      <c r="A489" s="41" t="s">
        <v>1163</v>
      </c>
      <c r="B489" s="41" t="s">
        <v>1164</v>
      </c>
      <c r="C489" s="2">
        <f t="shared" si="7"/>
        <v>3.8862000000000001</v>
      </c>
      <c r="D489" s="45">
        <v>3.8862000000000001</v>
      </c>
      <c r="E489" s="45">
        <v>5.47</v>
      </c>
    </row>
    <row r="490" spans="1:5" ht="15" customHeight="1" x14ac:dyDescent="0.2">
      <c r="A490" s="41" t="s">
        <v>1165</v>
      </c>
      <c r="B490" s="41" t="s">
        <v>1166</v>
      </c>
      <c r="C490" s="2">
        <f t="shared" si="7"/>
        <v>3.8862000000000001</v>
      </c>
      <c r="D490" s="45">
        <v>3.8862000000000001</v>
      </c>
      <c r="E490" s="45">
        <v>5.47</v>
      </c>
    </row>
    <row r="491" spans="1:5" ht="15" customHeight="1" x14ac:dyDescent="0.2">
      <c r="A491" s="41" t="s">
        <v>1167</v>
      </c>
      <c r="B491" s="41" t="s">
        <v>1168</v>
      </c>
      <c r="C491" s="2">
        <f t="shared" si="7"/>
        <v>0.78739999999999999</v>
      </c>
      <c r="D491" s="45">
        <v>0.78739999999999999</v>
      </c>
      <c r="E491" s="45">
        <v>0.92</v>
      </c>
    </row>
    <row r="492" spans="1:5" ht="15" customHeight="1" x14ac:dyDescent="0.2">
      <c r="A492" s="41" t="s">
        <v>1169</v>
      </c>
      <c r="B492" s="41" t="s">
        <v>1170</v>
      </c>
      <c r="C492" s="2">
        <f t="shared" si="7"/>
        <v>0.78739999999999999</v>
      </c>
      <c r="D492" s="45">
        <v>0.78739999999999999</v>
      </c>
      <c r="E492" s="45">
        <v>0.92</v>
      </c>
    </row>
    <row r="493" spans="1:5" ht="15" customHeight="1" x14ac:dyDescent="0.2">
      <c r="A493" s="41" t="s">
        <v>42</v>
      </c>
      <c r="B493" s="41" t="s">
        <v>1171</v>
      </c>
      <c r="C493" s="2">
        <f t="shared" si="7"/>
        <v>11.150599999999999</v>
      </c>
      <c r="D493" s="45">
        <v>11.150599999999999</v>
      </c>
      <c r="E493" s="45">
        <v>17.420000000000002</v>
      </c>
    </row>
    <row r="494" spans="1:5" ht="15" customHeight="1" x14ac:dyDescent="0.2">
      <c r="A494" s="41" t="s">
        <v>44</v>
      </c>
      <c r="B494" s="41" t="s">
        <v>1172</v>
      </c>
      <c r="C494" s="2">
        <f t="shared" si="7"/>
        <v>11.150599999999999</v>
      </c>
      <c r="D494" s="45">
        <v>11.150599999999999</v>
      </c>
      <c r="E494" s="45">
        <v>17.420000000000002</v>
      </c>
    </row>
    <row r="495" spans="1:5" ht="15" customHeight="1" x14ac:dyDescent="0.2">
      <c r="A495" s="41" t="s">
        <v>43</v>
      </c>
      <c r="B495" s="41" t="s">
        <v>1173</v>
      </c>
      <c r="C495" s="2">
        <f t="shared" si="7"/>
        <v>10.286999999999999</v>
      </c>
      <c r="D495" s="45">
        <v>10.286999999999999</v>
      </c>
      <c r="E495" s="45">
        <v>13.06</v>
      </c>
    </row>
    <row r="496" spans="1:5" ht="15" customHeight="1" x14ac:dyDescent="0.2">
      <c r="A496" s="41" t="s">
        <v>1174</v>
      </c>
      <c r="B496" s="41" t="s">
        <v>1175</v>
      </c>
      <c r="C496" s="2">
        <f t="shared" si="7"/>
        <v>9.8043999999999993</v>
      </c>
      <c r="D496" s="45">
        <v>9.8043999999999993</v>
      </c>
      <c r="E496" s="45">
        <v>14.06</v>
      </c>
    </row>
    <row r="497" spans="1:5" ht="15" customHeight="1" x14ac:dyDescent="0.2">
      <c r="A497" s="42" t="s">
        <v>1176</v>
      </c>
      <c r="B497" s="42" t="s">
        <v>1177</v>
      </c>
      <c r="C497" s="50">
        <f t="shared" si="7"/>
        <v>0</v>
      </c>
      <c r="D497" s="46">
        <v>0</v>
      </c>
      <c r="E497" s="46"/>
    </row>
    <row r="498" spans="1:5" ht="15" customHeight="1" x14ac:dyDescent="0.2">
      <c r="A498" s="41" t="s">
        <v>45</v>
      </c>
      <c r="B498" s="41" t="s">
        <v>1178</v>
      </c>
      <c r="C498" s="2">
        <f t="shared" si="7"/>
        <v>13.716000000000001</v>
      </c>
      <c r="D498" s="45">
        <v>13.716000000000001</v>
      </c>
      <c r="E498" s="45">
        <v>17.79</v>
      </c>
    </row>
    <row r="499" spans="1:5" ht="15" customHeight="1" x14ac:dyDescent="0.2">
      <c r="A499" s="41" t="s">
        <v>46</v>
      </c>
      <c r="B499" s="41" t="s">
        <v>1179</v>
      </c>
      <c r="C499" s="2">
        <f t="shared" si="7"/>
        <v>13.716000000000001</v>
      </c>
      <c r="D499" s="45">
        <v>13.716000000000001</v>
      </c>
      <c r="E499" s="45">
        <v>17.79</v>
      </c>
    </row>
    <row r="500" spans="1:5" ht="15" customHeight="1" x14ac:dyDescent="0.2">
      <c r="A500" s="42" t="s">
        <v>1180</v>
      </c>
      <c r="B500" s="42" t="s">
        <v>1181</v>
      </c>
      <c r="C500" s="50">
        <f t="shared" si="7"/>
        <v>0</v>
      </c>
      <c r="D500" s="46">
        <v>0</v>
      </c>
      <c r="E500" s="46"/>
    </row>
    <row r="501" spans="1:5" ht="15" customHeight="1" x14ac:dyDescent="0.2">
      <c r="A501" s="41" t="s">
        <v>1182</v>
      </c>
      <c r="B501" s="41" t="s">
        <v>1183</v>
      </c>
      <c r="C501" s="2">
        <f t="shared" si="7"/>
        <v>1.1303000000000001</v>
      </c>
      <c r="D501" s="45">
        <v>1.1303000000000001</v>
      </c>
      <c r="E501" s="45">
        <v>1.33</v>
      </c>
    </row>
    <row r="502" spans="1:5" ht="15" customHeight="1" x14ac:dyDescent="0.2">
      <c r="A502" s="41" t="s">
        <v>48</v>
      </c>
      <c r="B502" s="41" t="s">
        <v>1184</v>
      </c>
      <c r="C502" s="2">
        <f t="shared" si="7"/>
        <v>0.82550000000000001</v>
      </c>
      <c r="D502" s="45">
        <v>0.82550000000000001</v>
      </c>
      <c r="E502" s="45">
        <v>0.97</v>
      </c>
    </row>
    <row r="503" spans="1:5" ht="15" customHeight="1" x14ac:dyDescent="0.2">
      <c r="A503" s="41" t="s">
        <v>1185</v>
      </c>
      <c r="B503" s="41" t="s">
        <v>1186</v>
      </c>
      <c r="C503" s="2">
        <f t="shared" si="7"/>
        <v>0.86360000000000003</v>
      </c>
      <c r="D503" s="45">
        <v>0.86360000000000003</v>
      </c>
      <c r="E503" s="45">
        <v>1.01</v>
      </c>
    </row>
    <row r="504" spans="1:5" ht="15" customHeight="1" x14ac:dyDescent="0.2">
      <c r="A504" s="41" t="s">
        <v>49</v>
      </c>
      <c r="B504" s="41" t="s">
        <v>1187</v>
      </c>
      <c r="C504" s="2">
        <f t="shared" si="7"/>
        <v>0.54610000000000003</v>
      </c>
      <c r="D504" s="45">
        <v>0.54610000000000003</v>
      </c>
      <c r="E504" s="45">
        <v>0.67</v>
      </c>
    </row>
    <row r="505" spans="1:5" ht="15" customHeight="1" x14ac:dyDescent="0.2">
      <c r="A505" s="41" t="s">
        <v>3520</v>
      </c>
      <c r="B505" s="41" t="s">
        <v>3617</v>
      </c>
      <c r="C505" s="2">
        <f t="shared" si="7"/>
        <v>3.9497</v>
      </c>
      <c r="D505" s="45">
        <v>3.9497</v>
      </c>
      <c r="E505" s="45">
        <v>5.3</v>
      </c>
    </row>
    <row r="506" spans="1:5" ht="15" customHeight="1" x14ac:dyDescent="0.2">
      <c r="A506" s="41" t="s">
        <v>53</v>
      </c>
      <c r="B506" s="41" t="s">
        <v>1188</v>
      </c>
      <c r="C506" s="2">
        <f t="shared" si="7"/>
        <v>13.8811</v>
      </c>
      <c r="D506" s="45">
        <v>13.8811</v>
      </c>
      <c r="E506" s="45">
        <v>16.670000000000002</v>
      </c>
    </row>
    <row r="507" spans="1:5" ht="15" customHeight="1" x14ac:dyDescent="0.2">
      <c r="A507" s="41" t="s">
        <v>55</v>
      </c>
      <c r="B507" s="41" t="s">
        <v>1189</v>
      </c>
      <c r="C507" s="2">
        <f t="shared" si="7"/>
        <v>13.8811</v>
      </c>
      <c r="D507" s="45">
        <v>13.8811</v>
      </c>
      <c r="E507" s="45">
        <v>16.670000000000002</v>
      </c>
    </row>
    <row r="508" spans="1:5" ht="15" customHeight="1" x14ac:dyDescent="0.2">
      <c r="A508" s="41" t="s">
        <v>56</v>
      </c>
      <c r="B508" s="41" t="s">
        <v>1190</v>
      </c>
      <c r="C508" s="2">
        <f t="shared" si="7"/>
        <v>13.8811</v>
      </c>
      <c r="D508" s="45">
        <v>13.8811</v>
      </c>
      <c r="E508" s="45">
        <v>16.670000000000002</v>
      </c>
    </row>
    <row r="509" spans="1:5" ht="15" customHeight="1" x14ac:dyDescent="0.2">
      <c r="A509" s="41" t="s">
        <v>47</v>
      </c>
      <c r="B509" s="41" t="s">
        <v>1191</v>
      </c>
      <c r="C509" s="2">
        <f t="shared" si="7"/>
        <v>12.9032</v>
      </c>
      <c r="D509" s="45">
        <v>12.9032</v>
      </c>
      <c r="E509" s="45">
        <v>15.49</v>
      </c>
    </row>
    <row r="510" spans="1:5" ht="15" customHeight="1" x14ac:dyDescent="0.2">
      <c r="A510" s="41" t="s">
        <v>51</v>
      </c>
      <c r="B510" s="41" t="s">
        <v>1192</v>
      </c>
      <c r="C510" s="2">
        <f t="shared" si="7"/>
        <v>12.9032</v>
      </c>
      <c r="D510" s="45">
        <v>12.9032</v>
      </c>
      <c r="E510" s="45">
        <v>15.49</v>
      </c>
    </row>
    <row r="511" spans="1:5" ht="15" customHeight="1" x14ac:dyDescent="0.2">
      <c r="A511" s="41" t="s">
        <v>52</v>
      </c>
      <c r="B511" s="41" t="s">
        <v>1193</v>
      </c>
      <c r="C511" s="2">
        <f t="shared" si="7"/>
        <v>12.9032</v>
      </c>
      <c r="D511" s="45">
        <v>12.9032</v>
      </c>
      <c r="E511" s="45">
        <v>15.49</v>
      </c>
    </row>
    <row r="512" spans="1:5" ht="15" customHeight="1" x14ac:dyDescent="0.2">
      <c r="A512" s="42" t="s">
        <v>1194</v>
      </c>
      <c r="B512" s="42" t="s">
        <v>1195</v>
      </c>
      <c r="C512" s="50">
        <f t="shared" si="7"/>
        <v>0</v>
      </c>
      <c r="D512" s="46">
        <v>0</v>
      </c>
      <c r="E512" s="46"/>
    </row>
    <row r="513" spans="1:5" ht="15" customHeight="1" x14ac:dyDescent="0.2">
      <c r="A513" s="42" t="s">
        <v>1196</v>
      </c>
      <c r="B513" s="42" t="s">
        <v>1197</v>
      </c>
      <c r="C513" s="50">
        <f t="shared" si="7"/>
        <v>0</v>
      </c>
      <c r="D513" s="46">
        <v>0</v>
      </c>
      <c r="E513" s="46"/>
    </row>
    <row r="514" spans="1:5" ht="15" customHeight="1" x14ac:dyDescent="0.2">
      <c r="A514" s="41" t="s">
        <v>57</v>
      </c>
      <c r="B514" s="41" t="s">
        <v>1198</v>
      </c>
      <c r="C514" s="2">
        <f t="shared" si="7"/>
        <v>2.2606000000000002</v>
      </c>
      <c r="D514" s="45">
        <v>2.2606000000000002</v>
      </c>
      <c r="E514" s="45">
        <v>3.16</v>
      </c>
    </row>
    <row r="515" spans="1:5" ht="15" customHeight="1" x14ac:dyDescent="0.2">
      <c r="A515" s="41" t="s">
        <v>1199</v>
      </c>
      <c r="B515" s="41" t="s">
        <v>1200</v>
      </c>
      <c r="C515" s="2">
        <f t="shared" si="7"/>
        <v>5.6515000000000004</v>
      </c>
      <c r="D515" s="45">
        <v>5.6515000000000004</v>
      </c>
      <c r="E515" s="45">
        <v>7.95</v>
      </c>
    </row>
    <row r="516" spans="1:5" ht="15" customHeight="1" x14ac:dyDescent="0.2">
      <c r="A516" s="41" t="s">
        <v>60</v>
      </c>
      <c r="B516" s="41" t="s">
        <v>1201</v>
      </c>
      <c r="C516" s="2">
        <f t="shared" si="7"/>
        <v>0.43180000000000002</v>
      </c>
      <c r="D516" s="45">
        <v>0.43180000000000002</v>
      </c>
      <c r="E516" s="45">
        <v>0.61</v>
      </c>
    </row>
    <row r="517" spans="1:5" ht="15" customHeight="1" x14ac:dyDescent="0.2">
      <c r="A517" s="41" t="s">
        <v>1202</v>
      </c>
      <c r="B517" s="41" t="s">
        <v>1203</v>
      </c>
      <c r="C517" s="2">
        <f t="shared" si="7"/>
        <v>36.588699999999996</v>
      </c>
      <c r="D517" s="45">
        <v>36.588699999999996</v>
      </c>
      <c r="E517" s="45">
        <v>47.91</v>
      </c>
    </row>
    <row r="518" spans="1:5" ht="15" customHeight="1" x14ac:dyDescent="0.2">
      <c r="A518" s="41" t="s">
        <v>62</v>
      </c>
      <c r="B518" s="41" t="s">
        <v>1204</v>
      </c>
      <c r="C518" s="2">
        <f t="shared" si="7"/>
        <v>19.773900000000001</v>
      </c>
      <c r="D518" s="45">
        <v>19.773900000000001</v>
      </c>
      <c r="E518" s="45">
        <v>27.83</v>
      </c>
    </row>
    <row r="519" spans="1:5" ht="15" customHeight="1" x14ac:dyDescent="0.2">
      <c r="A519" s="41" t="s">
        <v>63</v>
      </c>
      <c r="B519" s="41" t="s">
        <v>1205</v>
      </c>
      <c r="C519" s="2">
        <f t="shared" si="7"/>
        <v>19.773900000000001</v>
      </c>
      <c r="D519" s="45">
        <v>19.773900000000001</v>
      </c>
      <c r="E519" s="45">
        <v>27.83</v>
      </c>
    </row>
    <row r="520" spans="1:5" ht="15" customHeight="1" x14ac:dyDescent="0.2">
      <c r="A520" s="41" t="s">
        <v>1206</v>
      </c>
      <c r="B520" s="41" t="s">
        <v>1207</v>
      </c>
      <c r="C520" s="2">
        <f t="shared" si="7"/>
        <v>37.566600000000001</v>
      </c>
      <c r="D520" s="45">
        <v>37.566600000000001</v>
      </c>
      <c r="E520" s="45">
        <v>52.86</v>
      </c>
    </row>
    <row r="521" spans="1:5" ht="15" customHeight="1" x14ac:dyDescent="0.2">
      <c r="A521" s="41" t="s">
        <v>1208</v>
      </c>
      <c r="B521" s="41" t="s">
        <v>1209</v>
      </c>
      <c r="C521" s="2">
        <f t="shared" si="7"/>
        <v>33.642299999999999</v>
      </c>
      <c r="D521" s="45">
        <v>33.642299999999999</v>
      </c>
      <c r="E521" s="45">
        <v>49.21</v>
      </c>
    </row>
    <row r="522" spans="1:5" ht="15" customHeight="1" x14ac:dyDescent="0.2">
      <c r="A522" s="41" t="s">
        <v>67</v>
      </c>
      <c r="B522" s="41" t="s">
        <v>1210</v>
      </c>
      <c r="C522" s="2">
        <f t="shared" si="7"/>
        <v>22.021799999999999</v>
      </c>
      <c r="D522" s="45">
        <v>22.021799999999999</v>
      </c>
      <c r="E522" s="45">
        <v>30.98</v>
      </c>
    </row>
    <row r="523" spans="1:5" ht="15" customHeight="1" x14ac:dyDescent="0.2">
      <c r="A523" s="41" t="s">
        <v>1211</v>
      </c>
      <c r="B523" s="41" t="s">
        <v>1212</v>
      </c>
      <c r="C523" s="2">
        <f t="shared" si="7"/>
        <v>37.566600000000001</v>
      </c>
      <c r="D523" s="45">
        <v>37.566600000000001</v>
      </c>
      <c r="E523" s="45">
        <v>50.52</v>
      </c>
    </row>
    <row r="524" spans="1:5" ht="15" customHeight="1" x14ac:dyDescent="0.2">
      <c r="A524" s="41" t="s">
        <v>1213</v>
      </c>
      <c r="B524" s="41" t="s">
        <v>1214</v>
      </c>
      <c r="C524" s="2">
        <f t="shared" si="7"/>
        <v>22.186899999999998</v>
      </c>
      <c r="D524" s="45">
        <v>22.186899999999998</v>
      </c>
      <c r="E524" s="45">
        <v>31.18</v>
      </c>
    </row>
    <row r="525" spans="1:5" ht="15" customHeight="1" x14ac:dyDescent="0.2">
      <c r="A525" s="41" t="s">
        <v>1215</v>
      </c>
      <c r="B525" s="41" t="s">
        <v>1216</v>
      </c>
      <c r="C525" s="2">
        <f t="shared" si="7"/>
        <v>41.262300000000003</v>
      </c>
      <c r="D525" s="45">
        <v>41.262300000000003</v>
      </c>
      <c r="E525" s="45">
        <v>54</v>
      </c>
    </row>
    <row r="526" spans="1:5" ht="15" customHeight="1" x14ac:dyDescent="0.2">
      <c r="A526" s="41" t="s">
        <v>1217</v>
      </c>
      <c r="B526" s="41" t="s">
        <v>1218</v>
      </c>
      <c r="C526" s="2">
        <f t="shared" si="7"/>
        <v>23.7744</v>
      </c>
      <c r="D526" s="45">
        <v>23.7744</v>
      </c>
      <c r="E526" s="45">
        <v>33.43</v>
      </c>
    </row>
    <row r="527" spans="1:5" ht="15" customHeight="1" x14ac:dyDescent="0.2">
      <c r="A527" s="41" t="s">
        <v>1219</v>
      </c>
      <c r="B527" s="41" t="s">
        <v>1220</v>
      </c>
      <c r="C527" s="2">
        <f t="shared" si="7"/>
        <v>23.7744</v>
      </c>
      <c r="D527" s="45">
        <v>23.7744</v>
      </c>
      <c r="E527" s="45">
        <v>33.43</v>
      </c>
    </row>
    <row r="528" spans="1:5" ht="15" customHeight="1" x14ac:dyDescent="0.2">
      <c r="A528" s="41" t="s">
        <v>1221</v>
      </c>
      <c r="B528" s="41" t="s">
        <v>1222</v>
      </c>
      <c r="C528" s="2">
        <f t="shared" si="7"/>
        <v>20.980399999999999</v>
      </c>
      <c r="D528" s="45">
        <v>20.980399999999999</v>
      </c>
      <c r="E528" s="45">
        <v>29.5</v>
      </c>
    </row>
    <row r="529" spans="1:5" ht="15" customHeight="1" x14ac:dyDescent="0.2">
      <c r="A529" s="41" t="s">
        <v>58</v>
      </c>
      <c r="B529" s="41" t="s">
        <v>1223</v>
      </c>
      <c r="C529" s="2">
        <f t="shared" si="7"/>
        <v>2.1717</v>
      </c>
      <c r="D529" s="45">
        <v>2.1717</v>
      </c>
      <c r="E529" s="45">
        <v>2.79</v>
      </c>
    </row>
    <row r="530" spans="1:5" ht="15" customHeight="1" x14ac:dyDescent="0.2">
      <c r="A530" s="41" t="s">
        <v>59</v>
      </c>
      <c r="B530" s="41" t="s">
        <v>1224</v>
      </c>
      <c r="C530" s="2">
        <f t="shared" si="7"/>
        <v>2.1717</v>
      </c>
      <c r="D530" s="45">
        <v>2.1717</v>
      </c>
      <c r="E530" s="45">
        <v>2.79</v>
      </c>
    </row>
    <row r="531" spans="1:5" ht="15" customHeight="1" x14ac:dyDescent="0.2">
      <c r="A531" s="41" t="s">
        <v>1225</v>
      </c>
      <c r="B531" s="41" t="s">
        <v>1226</v>
      </c>
      <c r="C531" s="2">
        <f t="shared" si="7"/>
        <v>2.6415999999999999</v>
      </c>
      <c r="D531" s="45">
        <v>2.6415999999999999</v>
      </c>
      <c r="E531" s="45">
        <v>3.44</v>
      </c>
    </row>
    <row r="532" spans="1:5" ht="15" customHeight="1" x14ac:dyDescent="0.2">
      <c r="A532" s="41" t="s">
        <v>1227</v>
      </c>
      <c r="B532" s="41" t="s">
        <v>1228</v>
      </c>
      <c r="C532" s="2">
        <f t="shared" si="7"/>
        <v>2.6797</v>
      </c>
      <c r="D532" s="45">
        <v>2.6797</v>
      </c>
      <c r="E532" s="45">
        <v>4.8</v>
      </c>
    </row>
    <row r="533" spans="1:5" ht="15" customHeight="1" x14ac:dyDescent="0.2">
      <c r="A533" s="41" t="s">
        <v>1229</v>
      </c>
      <c r="B533" s="41" t="s">
        <v>1230</v>
      </c>
      <c r="C533" s="2">
        <f t="shared" si="7"/>
        <v>2.6415999999999999</v>
      </c>
      <c r="D533" s="45">
        <v>2.6415999999999999</v>
      </c>
      <c r="E533" s="45">
        <v>3.44</v>
      </c>
    </row>
    <row r="534" spans="1:5" ht="15" customHeight="1" x14ac:dyDescent="0.2">
      <c r="A534" s="41" t="s">
        <v>1231</v>
      </c>
      <c r="B534" s="41" t="s">
        <v>1232</v>
      </c>
      <c r="C534" s="2">
        <f t="shared" si="7"/>
        <v>2.6797</v>
      </c>
      <c r="D534" s="45">
        <v>2.6797</v>
      </c>
      <c r="E534" s="45">
        <v>4.8</v>
      </c>
    </row>
    <row r="535" spans="1:5" ht="15" customHeight="1" x14ac:dyDescent="0.2">
      <c r="A535" s="41" t="s">
        <v>1233</v>
      </c>
      <c r="B535" s="41" t="s">
        <v>1234</v>
      </c>
      <c r="C535" s="2">
        <f t="shared" si="7"/>
        <v>6.3246000000000002</v>
      </c>
      <c r="D535" s="45">
        <v>6.3246000000000002</v>
      </c>
      <c r="E535" s="45">
        <v>8.0500000000000007</v>
      </c>
    </row>
    <row r="536" spans="1:5" ht="15" customHeight="1" x14ac:dyDescent="0.2">
      <c r="A536" s="41" t="s">
        <v>1235</v>
      </c>
      <c r="B536" s="41" t="s">
        <v>1236</v>
      </c>
      <c r="C536" s="2">
        <f t="shared" ref="C536:C604" si="8">IF(тип_цены = $D$1,D536,IF(тип_цены = $E$1,E536,"ошибка"))</f>
        <v>7.0865999999999998</v>
      </c>
      <c r="D536" s="45">
        <v>7.0865999999999998</v>
      </c>
      <c r="E536" s="45">
        <v>8.92</v>
      </c>
    </row>
    <row r="537" spans="1:5" ht="15" customHeight="1" x14ac:dyDescent="0.2">
      <c r="A537" s="41" t="s">
        <v>1237</v>
      </c>
      <c r="B537" s="41" t="s">
        <v>1238</v>
      </c>
      <c r="C537" s="2">
        <f t="shared" si="8"/>
        <v>0.43180000000000002</v>
      </c>
      <c r="D537" s="45">
        <v>0.43180000000000002</v>
      </c>
      <c r="E537" s="45">
        <v>0.52</v>
      </c>
    </row>
    <row r="538" spans="1:5" ht="15" customHeight="1" x14ac:dyDescent="0.2">
      <c r="A538" s="41" t="s">
        <v>61</v>
      </c>
      <c r="B538" s="41" t="s">
        <v>1239</v>
      </c>
      <c r="C538" s="2">
        <f t="shared" si="8"/>
        <v>16.497299999999999</v>
      </c>
      <c r="D538" s="45">
        <v>16.497299999999999</v>
      </c>
      <c r="E538" s="45">
        <v>17.420000000000002</v>
      </c>
    </row>
    <row r="539" spans="1:5" ht="15" customHeight="1" x14ac:dyDescent="0.2">
      <c r="A539" s="41" t="s">
        <v>1240</v>
      </c>
      <c r="B539" s="41" t="s">
        <v>1241</v>
      </c>
      <c r="C539" s="2">
        <f t="shared" si="8"/>
        <v>5.9690000000000003</v>
      </c>
      <c r="D539" s="45">
        <v>5.9690000000000003</v>
      </c>
      <c r="E539" s="45">
        <v>7.68</v>
      </c>
    </row>
    <row r="540" spans="1:5" ht="15" customHeight="1" x14ac:dyDescent="0.2">
      <c r="A540" s="41" t="s">
        <v>1242</v>
      </c>
      <c r="B540" s="41" t="s">
        <v>1243</v>
      </c>
      <c r="C540" s="2">
        <f t="shared" si="8"/>
        <v>66.141599999999997</v>
      </c>
      <c r="D540" s="45">
        <v>66.141599999999997</v>
      </c>
      <c r="E540" s="45">
        <v>94.91</v>
      </c>
    </row>
    <row r="541" spans="1:5" ht="15" customHeight="1" x14ac:dyDescent="0.2">
      <c r="A541" s="41" t="s">
        <v>1244</v>
      </c>
      <c r="B541" s="41" t="s">
        <v>1245</v>
      </c>
      <c r="C541" s="2">
        <f t="shared" si="8"/>
        <v>19.011900000000001</v>
      </c>
      <c r="D541" s="45">
        <v>19.011900000000001</v>
      </c>
      <c r="E541" s="45">
        <v>24.18</v>
      </c>
    </row>
    <row r="542" spans="1:5" ht="15" customHeight="1" x14ac:dyDescent="0.2">
      <c r="A542" s="41" t="s">
        <v>1246</v>
      </c>
      <c r="B542" s="41" t="s">
        <v>1247</v>
      </c>
      <c r="C542" s="2">
        <f t="shared" si="8"/>
        <v>23.126700000000003</v>
      </c>
      <c r="D542" s="45">
        <v>23.126700000000003</v>
      </c>
      <c r="E542" s="45">
        <v>29.39</v>
      </c>
    </row>
    <row r="543" spans="1:5" ht="15" customHeight="1" x14ac:dyDescent="0.2">
      <c r="A543" s="41" t="s">
        <v>1248</v>
      </c>
      <c r="B543" s="41" t="s">
        <v>1249</v>
      </c>
      <c r="C543" s="2">
        <f t="shared" si="8"/>
        <v>68.148200000000003</v>
      </c>
      <c r="D543" s="45">
        <v>68.148200000000003</v>
      </c>
      <c r="E543" s="45">
        <v>97.82</v>
      </c>
    </row>
    <row r="544" spans="1:5" ht="15" customHeight="1" x14ac:dyDescent="0.2">
      <c r="A544" s="41" t="s">
        <v>1250</v>
      </c>
      <c r="B544" s="41" t="s">
        <v>1251</v>
      </c>
      <c r="C544" s="2">
        <f t="shared" si="8"/>
        <v>22.021799999999999</v>
      </c>
      <c r="D544" s="45">
        <v>22.021799999999999</v>
      </c>
      <c r="E544" s="45">
        <v>25.48</v>
      </c>
    </row>
    <row r="545" spans="1:5" ht="15" customHeight="1" x14ac:dyDescent="0.2">
      <c r="A545" s="41" t="s">
        <v>1252</v>
      </c>
      <c r="B545" s="41" t="s">
        <v>1253</v>
      </c>
      <c r="C545" s="2">
        <f t="shared" si="8"/>
        <v>23.558500000000002</v>
      </c>
      <c r="D545" s="45">
        <v>23.558500000000002</v>
      </c>
      <c r="E545" s="45">
        <v>30.71</v>
      </c>
    </row>
    <row r="546" spans="1:5" ht="15" customHeight="1" x14ac:dyDescent="0.2">
      <c r="A546" s="41" t="s">
        <v>1254</v>
      </c>
      <c r="B546" s="41" t="s">
        <v>1255</v>
      </c>
      <c r="C546" s="2">
        <f t="shared" si="8"/>
        <v>70.167500000000004</v>
      </c>
      <c r="D546" s="45">
        <v>70.167500000000004</v>
      </c>
      <c r="E546" s="45">
        <v>100.74</v>
      </c>
    </row>
    <row r="547" spans="1:5" ht="15" customHeight="1" x14ac:dyDescent="0.2">
      <c r="A547" s="41" t="s">
        <v>69</v>
      </c>
      <c r="B547" s="41" t="s">
        <v>1256</v>
      </c>
      <c r="C547" s="2">
        <f t="shared" si="8"/>
        <v>22.1996</v>
      </c>
      <c r="D547" s="45">
        <v>22.1996</v>
      </c>
      <c r="E547" s="45">
        <v>26.79</v>
      </c>
    </row>
    <row r="548" spans="1:5" ht="15" customHeight="1" x14ac:dyDescent="0.2">
      <c r="A548" s="41" t="s">
        <v>70</v>
      </c>
      <c r="B548" s="41" t="s">
        <v>1257</v>
      </c>
      <c r="C548" s="2">
        <f t="shared" si="8"/>
        <v>26.695399999999999</v>
      </c>
      <c r="D548" s="45">
        <v>26.695399999999999</v>
      </c>
      <c r="E548" s="45">
        <v>32.01</v>
      </c>
    </row>
    <row r="549" spans="1:5" ht="15" customHeight="1" x14ac:dyDescent="0.2">
      <c r="A549" s="41" t="s">
        <v>1258</v>
      </c>
      <c r="B549" s="41" t="s">
        <v>1259</v>
      </c>
      <c r="C549" s="2">
        <f t="shared" si="8"/>
        <v>75.590400000000002</v>
      </c>
      <c r="D549" s="45">
        <v>75.590400000000002</v>
      </c>
      <c r="E549" s="45">
        <v>108.5</v>
      </c>
    </row>
    <row r="550" spans="1:5" ht="15" customHeight="1" x14ac:dyDescent="0.2">
      <c r="A550" s="41" t="s">
        <v>71</v>
      </c>
      <c r="B550" s="41" t="s">
        <v>1260</v>
      </c>
      <c r="C550" s="2">
        <f t="shared" si="8"/>
        <v>23.7744</v>
      </c>
      <c r="D550" s="45">
        <v>23.7744</v>
      </c>
      <c r="E550" s="45">
        <v>30.27</v>
      </c>
    </row>
    <row r="551" spans="1:5" ht="15" customHeight="1" x14ac:dyDescent="0.2">
      <c r="A551" s="41" t="s">
        <v>72</v>
      </c>
      <c r="B551" s="41" t="s">
        <v>1261</v>
      </c>
      <c r="C551" s="2">
        <f t="shared" si="8"/>
        <v>29.286199999999997</v>
      </c>
      <c r="D551" s="45">
        <v>29.286199999999997</v>
      </c>
      <c r="E551" s="45">
        <v>35.49</v>
      </c>
    </row>
    <row r="552" spans="1:5" ht="15" customHeight="1" x14ac:dyDescent="0.2">
      <c r="A552" s="41" t="s">
        <v>1262</v>
      </c>
      <c r="B552" s="41" t="s">
        <v>1263</v>
      </c>
      <c r="C552" s="2">
        <f t="shared" si="8"/>
        <v>29.273500000000002</v>
      </c>
      <c r="D552" s="45">
        <v>29.273500000000002</v>
      </c>
      <c r="E552" s="45">
        <v>39.85</v>
      </c>
    </row>
    <row r="553" spans="1:5" ht="15" customHeight="1" x14ac:dyDescent="0.2">
      <c r="A553" s="41" t="s">
        <v>64</v>
      </c>
      <c r="B553" s="41" t="s">
        <v>1264</v>
      </c>
      <c r="C553" s="2">
        <f t="shared" si="8"/>
        <v>29.273500000000002</v>
      </c>
      <c r="D553" s="45">
        <v>29.273500000000002</v>
      </c>
      <c r="E553" s="45">
        <v>39.85</v>
      </c>
    </row>
    <row r="554" spans="1:5" ht="15" customHeight="1" x14ac:dyDescent="0.2">
      <c r="A554" s="41" t="s">
        <v>65</v>
      </c>
      <c r="B554" s="41" t="s">
        <v>1265</v>
      </c>
      <c r="C554" s="2">
        <f t="shared" si="8"/>
        <v>36.0426</v>
      </c>
      <c r="D554" s="45">
        <v>36.0426</v>
      </c>
      <c r="E554" s="45">
        <v>44.2</v>
      </c>
    </row>
    <row r="555" spans="1:5" ht="15" customHeight="1" x14ac:dyDescent="0.2">
      <c r="A555" s="41" t="s">
        <v>66</v>
      </c>
      <c r="B555" s="41" t="s">
        <v>1266</v>
      </c>
      <c r="C555" s="2">
        <f t="shared" si="8"/>
        <v>36.0426</v>
      </c>
      <c r="D555" s="45">
        <v>36.0426</v>
      </c>
      <c r="E555" s="45">
        <v>44.2</v>
      </c>
    </row>
    <row r="556" spans="1:5" ht="15" customHeight="1" x14ac:dyDescent="0.2">
      <c r="A556" s="41" t="s">
        <v>68</v>
      </c>
      <c r="B556" s="41" t="s">
        <v>1267</v>
      </c>
      <c r="C556" s="2">
        <f t="shared" si="8"/>
        <v>51.676299999999998</v>
      </c>
      <c r="D556" s="45">
        <v>51.676299999999998</v>
      </c>
      <c r="E556" s="45">
        <v>75.430000000000007</v>
      </c>
    </row>
    <row r="557" spans="1:5" ht="15" customHeight="1" x14ac:dyDescent="0.2">
      <c r="A557" s="41" t="s">
        <v>1268</v>
      </c>
      <c r="B557" s="41" t="s">
        <v>1269</v>
      </c>
      <c r="C557" s="2">
        <f t="shared" si="8"/>
        <v>11.988799999999999</v>
      </c>
      <c r="D557" s="45">
        <v>11.988799999999999</v>
      </c>
      <c r="E557" s="45">
        <v>19.23</v>
      </c>
    </row>
    <row r="558" spans="1:5" ht="15" customHeight="1" x14ac:dyDescent="0.2">
      <c r="A558" s="42" t="s">
        <v>1270</v>
      </c>
      <c r="B558" s="42" t="s">
        <v>1271</v>
      </c>
      <c r="C558" s="50">
        <f t="shared" si="8"/>
        <v>0</v>
      </c>
      <c r="D558" s="46">
        <v>0</v>
      </c>
      <c r="E558" s="46"/>
    </row>
    <row r="559" spans="1:5" ht="15" customHeight="1" x14ac:dyDescent="0.2">
      <c r="A559" s="42" t="s">
        <v>1272</v>
      </c>
      <c r="B559" s="42" t="s">
        <v>1273</v>
      </c>
      <c r="C559" s="50">
        <f t="shared" si="8"/>
        <v>0</v>
      </c>
      <c r="D559" s="46">
        <v>0</v>
      </c>
      <c r="E559" s="46"/>
    </row>
    <row r="560" spans="1:5" ht="15" customHeight="1" x14ac:dyDescent="0.2">
      <c r="A560" s="41" t="s">
        <v>1274</v>
      </c>
      <c r="B560" s="41" t="s">
        <v>1275</v>
      </c>
      <c r="C560" s="2">
        <f t="shared" si="8"/>
        <v>1.6002000000000001</v>
      </c>
      <c r="D560" s="45">
        <v>1.6002000000000001</v>
      </c>
      <c r="E560" s="45">
        <v>2.25</v>
      </c>
    </row>
    <row r="561" spans="1:5" ht="15" customHeight="1" x14ac:dyDescent="0.2">
      <c r="A561" s="41" t="s">
        <v>1276</v>
      </c>
      <c r="B561" s="41" t="s">
        <v>1277</v>
      </c>
      <c r="C561" s="2">
        <f t="shared" si="8"/>
        <v>0.20320000000000002</v>
      </c>
      <c r="D561" s="45">
        <v>0.20320000000000002</v>
      </c>
      <c r="E561" s="45">
        <v>0.28000000000000003</v>
      </c>
    </row>
    <row r="562" spans="1:5" ht="15" customHeight="1" x14ac:dyDescent="0.2">
      <c r="A562" s="41" t="s">
        <v>1278</v>
      </c>
      <c r="B562" s="41" t="s">
        <v>1279</v>
      </c>
      <c r="C562" s="2">
        <f t="shared" si="8"/>
        <v>127.6223</v>
      </c>
      <c r="D562" s="45">
        <v>127.6223</v>
      </c>
      <c r="E562" s="45">
        <v>179.5</v>
      </c>
    </row>
    <row r="563" spans="1:5" ht="15" customHeight="1" x14ac:dyDescent="0.2">
      <c r="A563" s="41" t="s">
        <v>1280</v>
      </c>
      <c r="B563" s="41" t="s">
        <v>1281</v>
      </c>
      <c r="C563" s="2">
        <f t="shared" si="8"/>
        <v>36.588699999999996</v>
      </c>
      <c r="D563" s="45">
        <v>36.588699999999996</v>
      </c>
      <c r="E563" s="45">
        <v>58.35</v>
      </c>
    </row>
    <row r="564" spans="1:5" ht="15" customHeight="1" x14ac:dyDescent="0.2">
      <c r="A564" s="41" t="s">
        <v>1282</v>
      </c>
      <c r="B564" s="41" t="s">
        <v>1283</v>
      </c>
      <c r="C564" s="2">
        <f t="shared" si="8"/>
        <v>22.809200000000001</v>
      </c>
      <c r="D564" s="45">
        <v>22.809200000000001</v>
      </c>
      <c r="E564" s="45">
        <v>39.42</v>
      </c>
    </row>
    <row r="565" spans="1:5" ht="15" customHeight="1" x14ac:dyDescent="0.2">
      <c r="A565" s="41" t="s">
        <v>1284</v>
      </c>
      <c r="B565" s="41" t="s">
        <v>1285</v>
      </c>
      <c r="C565" s="2">
        <f t="shared" si="8"/>
        <v>13.081000000000001</v>
      </c>
      <c r="D565" s="45">
        <v>13.081000000000001</v>
      </c>
      <c r="E565" s="45">
        <v>18.420000000000002</v>
      </c>
    </row>
    <row r="566" spans="1:5" ht="15" customHeight="1" x14ac:dyDescent="0.2">
      <c r="A566" s="41" t="s">
        <v>73</v>
      </c>
      <c r="B566" s="41" t="s">
        <v>1286</v>
      </c>
      <c r="C566" s="2">
        <f t="shared" si="8"/>
        <v>2.1717</v>
      </c>
      <c r="D566" s="45">
        <v>2.1717</v>
      </c>
      <c r="E566" s="45">
        <v>2.79</v>
      </c>
    </row>
    <row r="567" spans="1:5" ht="15" customHeight="1" x14ac:dyDescent="0.2">
      <c r="A567" s="41" t="s">
        <v>74</v>
      </c>
      <c r="B567" s="41" t="s">
        <v>1287</v>
      </c>
      <c r="C567" s="2">
        <f t="shared" si="8"/>
        <v>2.1717</v>
      </c>
      <c r="D567" s="45">
        <v>2.1717</v>
      </c>
      <c r="E567" s="45">
        <v>2.79</v>
      </c>
    </row>
    <row r="568" spans="1:5" ht="15" customHeight="1" x14ac:dyDescent="0.2">
      <c r="A568" s="41" t="s">
        <v>1288</v>
      </c>
      <c r="B568" s="41" t="s">
        <v>1289</v>
      </c>
      <c r="C568" s="2">
        <f t="shared" si="8"/>
        <v>2.6415999999999999</v>
      </c>
      <c r="D568" s="45">
        <v>2.6415999999999999</v>
      </c>
      <c r="E568" s="45">
        <v>3.44</v>
      </c>
    </row>
    <row r="569" spans="1:5" ht="15" customHeight="1" x14ac:dyDescent="0.2">
      <c r="A569" s="41" t="s">
        <v>1290</v>
      </c>
      <c r="B569" s="41" t="s">
        <v>1291</v>
      </c>
      <c r="C569" s="2">
        <f t="shared" si="8"/>
        <v>2.6797</v>
      </c>
      <c r="D569" s="45">
        <v>2.6797</v>
      </c>
      <c r="E569" s="45">
        <v>4.8</v>
      </c>
    </row>
    <row r="570" spans="1:5" ht="15" customHeight="1" x14ac:dyDescent="0.2">
      <c r="A570" s="41" t="s">
        <v>1292</v>
      </c>
      <c r="B570" s="41" t="s">
        <v>1293</v>
      </c>
      <c r="C570" s="2">
        <f t="shared" si="8"/>
        <v>2.6415999999999999</v>
      </c>
      <c r="D570" s="45">
        <v>2.6415999999999999</v>
      </c>
      <c r="E570" s="45">
        <v>3.44</v>
      </c>
    </row>
    <row r="571" spans="1:5" ht="15" customHeight="1" x14ac:dyDescent="0.2">
      <c r="A571" s="41" t="s">
        <v>1294</v>
      </c>
      <c r="B571" s="41" t="s">
        <v>1295</v>
      </c>
      <c r="C571" s="2">
        <f t="shared" si="8"/>
        <v>2.6797</v>
      </c>
      <c r="D571" s="45">
        <v>2.6797</v>
      </c>
      <c r="E571" s="45">
        <v>4.8</v>
      </c>
    </row>
    <row r="572" spans="1:5" ht="15" customHeight="1" x14ac:dyDescent="0.2">
      <c r="A572" s="41" t="s">
        <v>1296</v>
      </c>
      <c r="B572" s="41" t="s">
        <v>1297</v>
      </c>
      <c r="C572" s="2">
        <f t="shared" si="8"/>
        <v>6.3246000000000002</v>
      </c>
      <c r="D572" s="45">
        <v>6.3246000000000002</v>
      </c>
      <c r="E572" s="45">
        <v>8.0500000000000007</v>
      </c>
    </row>
    <row r="573" spans="1:5" ht="15" customHeight="1" x14ac:dyDescent="0.2">
      <c r="A573" s="41" t="s">
        <v>1298</v>
      </c>
      <c r="B573" s="41" t="s">
        <v>1299</v>
      </c>
      <c r="C573" s="2">
        <f t="shared" si="8"/>
        <v>7.0865999999999998</v>
      </c>
      <c r="D573" s="45">
        <v>7.0865999999999998</v>
      </c>
      <c r="E573" s="45">
        <v>8.92</v>
      </c>
    </row>
    <row r="574" spans="1:5" ht="15" customHeight="1" x14ac:dyDescent="0.2">
      <c r="A574" s="41" t="s">
        <v>75</v>
      </c>
      <c r="B574" s="41" t="s">
        <v>1300</v>
      </c>
      <c r="C574" s="2">
        <f t="shared" si="8"/>
        <v>0.20320000000000002</v>
      </c>
      <c r="D574" s="45">
        <v>0.20320000000000002</v>
      </c>
      <c r="E574" s="45">
        <v>0.24</v>
      </c>
    </row>
    <row r="575" spans="1:5" ht="15" customHeight="1" x14ac:dyDescent="0.2">
      <c r="A575" s="41" t="s">
        <v>3514</v>
      </c>
      <c r="B575" s="41" t="s">
        <v>3611</v>
      </c>
      <c r="C575" s="2">
        <f t="shared" si="8"/>
        <v>3.5051999999999999</v>
      </c>
      <c r="D575" s="45">
        <v>3.5051999999999999</v>
      </c>
      <c r="E575" s="45">
        <v>5.08</v>
      </c>
    </row>
    <row r="576" spans="1:5" ht="15" customHeight="1" x14ac:dyDescent="0.2">
      <c r="A576" s="41" t="s">
        <v>3515</v>
      </c>
      <c r="B576" s="41" t="s">
        <v>3612</v>
      </c>
      <c r="C576" s="2">
        <f t="shared" si="8"/>
        <v>3.5051999999999999</v>
      </c>
      <c r="D576" s="45">
        <v>3.5051999999999999</v>
      </c>
      <c r="E576" s="45">
        <v>5.08</v>
      </c>
    </row>
    <row r="577" spans="1:5" ht="15" customHeight="1" x14ac:dyDescent="0.2">
      <c r="A577" s="41" t="s">
        <v>3516</v>
      </c>
      <c r="B577" s="41" t="s">
        <v>3613</v>
      </c>
      <c r="C577" s="2">
        <f t="shared" si="8"/>
        <v>3.0225999999999997</v>
      </c>
      <c r="D577" s="45">
        <v>3.0225999999999997</v>
      </c>
      <c r="E577" s="45">
        <v>4.34</v>
      </c>
    </row>
    <row r="578" spans="1:5" ht="15" customHeight="1" x14ac:dyDescent="0.2">
      <c r="A578" s="41" t="s">
        <v>3517</v>
      </c>
      <c r="B578" s="41" t="s">
        <v>3614</v>
      </c>
      <c r="C578" s="2">
        <f t="shared" si="8"/>
        <v>3.0225999999999997</v>
      </c>
      <c r="D578" s="45">
        <v>3.0225999999999997</v>
      </c>
      <c r="E578" s="45">
        <v>4.34</v>
      </c>
    </row>
    <row r="579" spans="1:5" ht="15" customHeight="1" x14ac:dyDescent="0.2">
      <c r="A579" s="41" t="s">
        <v>3518</v>
      </c>
      <c r="B579" s="41" t="s">
        <v>3615</v>
      </c>
      <c r="C579" s="2">
        <f t="shared" si="8"/>
        <v>3.5051999999999999</v>
      </c>
      <c r="D579" s="45">
        <v>3.5051999999999999</v>
      </c>
      <c r="E579" s="45">
        <v>5.08</v>
      </c>
    </row>
    <row r="580" spans="1:5" ht="15" customHeight="1" x14ac:dyDescent="0.2">
      <c r="A580" s="41" t="s">
        <v>3519</v>
      </c>
      <c r="B580" s="41" t="s">
        <v>3616</v>
      </c>
      <c r="C580" s="2">
        <f t="shared" si="8"/>
        <v>3.5051999999999999</v>
      </c>
      <c r="D580" s="45">
        <v>3.5051999999999999</v>
      </c>
      <c r="E580" s="45">
        <v>5.08</v>
      </c>
    </row>
    <row r="581" spans="1:5" ht="15" customHeight="1" x14ac:dyDescent="0.2">
      <c r="A581" s="41" t="s">
        <v>79</v>
      </c>
      <c r="B581" s="41" t="s">
        <v>1301</v>
      </c>
      <c r="C581" s="2">
        <f t="shared" si="8"/>
        <v>10.2743</v>
      </c>
      <c r="D581" s="45">
        <v>10.2743</v>
      </c>
      <c r="E581" s="45">
        <v>11.76</v>
      </c>
    </row>
    <row r="582" spans="1:5" ht="15" customHeight="1" x14ac:dyDescent="0.2">
      <c r="A582" s="41" t="s">
        <v>1302</v>
      </c>
      <c r="B582" s="41" t="s">
        <v>1303</v>
      </c>
      <c r="C582" s="2">
        <f t="shared" si="8"/>
        <v>67.055999999999997</v>
      </c>
      <c r="D582" s="45">
        <v>67.055999999999997</v>
      </c>
      <c r="E582" s="45">
        <v>96.24</v>
      </c>
    </row>
    <row r="583" spans="1:5" ht="15" customHeight="1" x14ac:dyDescent="0.2">
      <c r="A583" s="41" t="s">
        <v>76</v>
      </c>
      <c r="B583" s="41" t="s">
        <v>1304</v>
      </c>
      <c r="C583" s="2">
        <f t="shared" si="8"/>
        <v>18.948399999999999</v>
      </c>
      <c r="D583" s="45">
        <v>18.948399999999999</v>
      </c>
      <c r="E583" s="45">
        <v>27.66</v>
      </c>
    </row>
    <row r="584" spans="1:5" ht="15" customHeight="1" x14ac:dyDescent="0.2">
      <c r="A584" s="41" t="s">
        <v>77</v>
      </c>
      <c r="B584" s="41" t="s">
        <v>1305</v>
      </c>
      <c r="C584" s="2">
        <f t="shared" si="8"/>
        <v>20.523199999999999</v>
      </c>
      <c r="D584" s="45">
        <v>20.523199999999999</v>
      </c>
      <c r="E584" s="45">
        <v>31.57</v>
      </c>
    </row>
    <row r="585" spans="1:5" ht="15" customHeight="1" x14ac:dyDescent="0.2">
      <c r="A585" s="41" t="s">
        <v>1306</v>
      </c>
      <c r="B585" s="41" t="s">
        <v>1307</v>
      </c>
      <c r="C585" s="2">
        <f t="shared" si="8"/>
        <v>25.1968</v>
      </c>
      <c r="D585" s="45">
        <v>25.1968</v>
      </c>
      <c r="E585" s="45">
        <v>19.95</v>
      </c>
    </row>
    <row r="586" spans="1:5" ht="15" customHeight="1" x14ac:dyDescent="0.2">
      <c r="A586" s="41" t="s">
        <v>78</v>
      </c>
      <c r="B586" s="41" t="s">
        <v>1308</v>
      </c>
      <c r="C586" s="2">
        <f t="shared" si="8"/>
        <v>28.003500000000003</v>
      </c>
      <c r="D586" s="45">
        <v>28.003500000000003</v>
      </c>
      <c r="E586" s="45">
        <v>39.85</v>
      </c>
    </row>
    <row r="587" spans="1:5" ht="15" customHeight="1" x14ac:dyDescent="0.2">
      <c r="A587" s="41" t="s">
        <v>82</v>
      </c>
      <c r="B587" s="41" t="s">
        <v>1309</v>
      </c>
      <c r="C587" s="2">
        <f t="shared" si="8"/>
        <v>28.003500000000003</v>
      </c>
      <c r="D587" s="45">
        <v>28.003500000000003</v>
      </c>
      <c r="E587" s="45">
        <v>39.85</v>
      </c>
    </row>
    <row r="588" spans="1:5" ht="15" customHeight="1" x14ac:dyDescent="0.2">
      <c r="A588" s="41" t="s">
        <v>80</v>
      </c>
      <c r="B588" s="41" t="s">
        <v>1310</v>
      </c>
      <c r="C588" s="2">
        <f t="shared" si="8"/>
        <v>30.5943</v>
      </c>
      <c r="D588" s="45">
        <v>30.5943</v>
      </c>
      <c r="E588" s="45">
        <v>39.85</v>
      </c>
    </row>
    <row r="589" spans="1:5" ht="15" customHeight="1" x14ac:dyDescent="0.2">
      <c r="A589" s="41" t="s">
        <v>85</v>
      </c>
      <c r="B589" s="41" t="s">
        <v>1311</v>
      </c>
      <c r="C589" s="2">
        <f t="shared" si="8"/>
        <v>30.5943</v>
      </c>
      <c r="D589" s="45">
        <v>30.5943</v>
      </c>
      <c r="E589" s="45">
        <v>44.2</v>
      </c>
    </row>
    <row r="590" spans="1:5" ht="15" customHeight="1" x14ac:dyDescent="0.2">
      <c r="A590" s="41" t="s">
        <v>83</v>
      </c>
      <c r="B590" s="41" t="s">
        <v>1312</v>
      </c>
      <c r="C590" s="2">
        <f t="shared" si="8"/>
        <v>30.5943</v>
      </c>
      <c r="D590" s="45">
        <v>30.5943</v>
      </c>
      <c r="E590" s="45">
        <v>44.2</v>
      </c>
    </row>
    <row r="591" spans="1:5" ht="15" customHeight="1" x14ac:dyDescent="0.2">
      <c r="A591" s="41" t="s">
        <v>86</v>
      </c>
      <c r="B591" s="41" t="s">
        <v>1313</v>
      </c>
      <c r="C591" s="2">
        <f t="shared" si="8"/>
        <v>30.5943</v>
      </c>
      <c r="D591" s="45">
        <v>30.5943</v>
      </c>
      <c r="E591" s="45">
        <v>44.2</v>
      </c>
    </row>
    <row r="592" spans="1:5" ht="15" customHeight="1" x14ac:dyDescent="0.2">
      <c r="A592" s="41" t="s">
        <v>81</v>
      </c>
      <c r="B592" s="41" t="s">
        <v>1314</v>
      </c>
      <c r="C592" s="2">
        <f t="shared" si="8"/>
        <v>30.5943</v>
      </c>
      <c r="D592" s="45">
        <v>30.5943</v>
      </c>
      <c r="E592" s="45">
        <v>44.2</v>
      </c>
    </row>
    <row r="593" spans="1:5" ht="15" customHeight="1" x14ac:dyDescent="0.2">
      <c r="A593" s="41" t="s">
        <v>1315</v>
      </c>
      <c r="B593" s="41" t="s">
        <v>1316</v>
      </c>
      <c r="C593" s="2">
        <f t="shared" si="8"/>
        <v>27.520900000000001</v>
      </c>
      <c r="D593" s="45">
        <v>27.520900000000001</v>
      </c>
      <c r="E593" s="45">
        <v>21.81</v>
      </c>
    </row>
    <row r="594" spans="1:5" ht="15" customHeight="1" x14ac:dyDescent="0.2">
      <c r="A594" s="41" t="s">
        <v>1317</v>
      </c>
      <c r="B594" s="41" t="s">
        <v>1318</v>
      </c>
      <c r="C594" s="2">
        <f t="shared" si="8"/>
        <v>46.532800000000002</v>
      </c>
      <c r="D594" s="45">
        <v>46.532800000000002</v>
      </c>
      <c r="E594" s="45">
        <v>36.86</v>
      </c>
    </row>
    <row r="595" spans="1:5" ht="15" customHeight="1" x14ac:dyDescent="0.2">
      <c r="A595" s="41" t="s">
        <v>84</v>
      </c>
      <c r="B595" s="41" t="s">
        <v>1319</v>
      </c>
      <c r="C595" s="2">
        <f t="shared" si="8"/>
        <v>51.676299999999998</v>
      </c>
      <c r="D595" s="45">
        <v>51.676299999999998</v>
      </c>
      <c r="E595" s="45">
        <v>75.430000000000007</v>
      </c>
    </row>
    <row r="596" spans="1:5" ht="15" customHeight="1" x14ac:dyDescent="0.2">
      <c r="A596" s="41" t="s">
        <v>87</v>
      </c>
      <c r="B596" s="41" t="s">
        <v>1320</v>
      </c>
      <c r="C596" s="2">
        <f t="shared" si="8"/>
        <v>51.676299999999998</v>
      </c>
      <c r="D596" s="45">
        <v>51.676299999999998</v>
      </c>
      <c r="E596" s="45">
        <v>75.430000000000007</v>
      </c>
    </row>
    <row r="597" spans="1:5" ht="15" customHeight="1" x14ac:dyDescent="0.2">
      <c r="A597" s="41" t="s">
        <v>1321</v>
      </c>
      <c r="B597" s="41" t="s">
        <v>1322</v>
      </c>
      <c r="C597" s="2">
        <f t="shared" si="8"/>
        <v>11.0998</v>
      </c>
      <c r="D597" s="45">
        <v>11.0998</v>
      </c>
      <c r="E597" s="45">
        <v>17.77</v>
      </c>
    </row>
    <row r="598" spans="1:5" ht="15" customHeight="1" x14ac:dyDescent="0.2">
      <c r="A598" s="42" t="s">
        <v>1323</v>
      </c>
      <c r="B598" s="42" t="s">
        <v>1324</v>
      </c>
      <c r="C598" s="50">
        <f t="shared" si="8"/>
        <v>0</v>
      </c>
      <c r="D598" s="46">
        <v>0</v>
      </c>
      <c r="E598" s="46"/>
    </row>
    <row r="599" spans="1:5" ht="15" customHeight="1" x14ac:dyDescent="0.2">
      <c r="A599" s="41" t="s">
        <v>374</v>
      </c>
      <c r="B599" s="41" t="s">
        <v>1325</v>
      </c>
      <c r="C599" s="2">
        <f t="shared" si="8"/>
        <v>53.149500000000003</v>
      </c>
      <c r="D599" s="45">
        <v>53.149500000000003</v>
      </c>
      <c r="E599" s="45">
        <v>63.25</v>
      </c>
    </row>
    <row r="600" spans="1:5" ht="15" customHeight="1" x14ac:dyDescent="0.2">
      <c r="A600" s="41" t="s">
        <v>377</v>
      </c>
      <c r="B600" s="41" t="s">
        <v>1326</v>
      </c>
      <c r="C600" s="2">
        <f t="shared" si="8"/>
        <v>15.6845</v>
      </c>
      <c r="D600" s="45">
        <v>15.6845</v>
      </c>
      <c r="E600" s="45">
        <v>22.5</v>
      </c>
    </row>
    <row r="601" spans="1:5" ht="15" customHeight="1" x14ac:dyDescent="0.2">
      <c r="A601" s="41" t="s">
        <v>379</v>
      </c>
      <c r="B601" s="41" t="s">
        <v>1327</v>
      </c>
      <c r="C601" s="2">
        <f t="shared" si="8"/>
        <v>10.248900000000001</v>
      </c>
      <c r="D601" s="45">
        <v>10.248900000000001</v>
      </c>
      <c r="E601" s="45">
        <v>10.43</v>
      </c>
    </row>
    <row r="602" spans="1:5" ht="15" customHeight="1" x14ac:dyDescent="0.2">
      <c r="A602" s="41" t="s">
        <v>1328</v>
      </c>
      <c r="B602" s="41" t="s">
        <v>1329</v>
      </c>
      <c r="C602" s="2">
        <f t="shared" si="8"/>
        <v>10.248900000000001</v>
      </c>
      <c r="D602" s="45">
        <v>10.248900000000001</v>
      </c>
      <c r="E602" s="45">
        <v>10.43</v>
      </c>
    </row>
    <row r="603" spans="1:5" ht="15" customHeight="1" x14ac:dyDescent="0.2">
      <c r="A603" s="41" t="s">
        <v>1330</v>
      </c>
      <c r="B603" s="41" t="s">
        <v>1331</v>
      </c>
      <c r="C603" s="2">
        <f t="shared" si="8"/>
        <v>10.248900000000001</v>
      </c>
      <c r="D603" s="45">
        <v>10.248900000000001</v>
      </c>
      <c r="E603" s="45">
        <v>10.43</v>
      </c>
    </row>
    <row r="604" spans="1:5" ht="15" customHeight="1" x14ac:dyDescent="0.2">
      <c r="A604" s="41" t="s">
        <v>1332</v>
      </c>
      <c r="B604" s="41" t="s">
        <v>1333</v>
      </c>
      <c r="C604" s="2">
        <f t="shared" si="8"/>
        <v>10.248900000000001</v>
      </c>
      <c r="D604" s="45">
        <v>10.248900000000001</v>
      </c>
      <c r="E604" s="45">
        <v>10.43</v>
      </c>
    </row>
    <row r="605" spans="1:5" ht="15" customHeight="1" x14ac:dyDescent="0.2">
      <c r="A605" s="41" t="s">
        <v>378</v>
      </c>
      <c r="B605" s="41" t="s">
        <v>1334</v>
      </c>
      <c r="C605" s="2">
        <f t="shared" ref="C605:C668" si="9">IF(тип_цены = $D$1,D605,IF(тип_цены = $E$1,E605,"ошибка"))</f>
        <v>13.8049</v>
      </c>
      <c r="D605" s="45">
        <v>13.8049</v>
      </c>
      <c r="E605" s="45">
        <v>19.809999999999999</v>
      </c>
    </row>
    <row r="606" spans="1:5" ht="15" customHeight="1" x14ac:dyDescent="0.2">
      <c r="A606" s="41" t="s">
        <v>1335</v>
      </c>
      <c r="B606" s="41" t="s">
        <v>1336</v>
      </c>
      <c r="C606" s="2">
        <f t="shared" si="9"/>
        <v>379.43789999999996</v>
      </c>
      <c r="D606" s="45">
        <v>379.43789999999996</v>
      </c>
      <c r="E606" s="45">
        <v>651.34</v>
      </c>
    </row>
    <row r="607" spans="1:5" ht="15" customHeight="1" x14ac:dyDescent="0.2">
      <c r="A607" s="41" t="s">
        <v>376</v>
      </c>
      <c r="B607" s="41" t="s">
        <v>1337</v>
      </c>
      <c r="C607" s="2">
        <f t="shared" si="9"/>
        <v>4.6354999999999995</v>
      </c>
      <c r="D607" s="45">
        <v>4.6354999999999995</v>
      </c>
      <c r="E607" s="45">
        <v>4.71</v>
      </c>
    </row>
    <row r="608" spans="1:5" ht="15" customHeight="1" x14ac:dyDescent="0.2">
      <c r="A608" s="41" t="s">
        <v>375</v>
      </c>
      <c r="B608" s="41" t="s">
        <v>1338</v>
      </c>
      <c r="C608" s="2">
        <f t="shared" si="9"/>
        <v>4.6354999999999995</v>
      </c>
      <c r="D608" s="45">
        <v>4.6354999999999995</v>
      </c>
      <c r="E608" s="45">
        <v>4.71</v>
      </c>
    </row>
    <row r="609" spans="1:5" ht="15" customHeight="1" x14ac:dyDescent="0.2">
      <c r="A609" s="41" t="s">
        <v>1339</v>
      </c>
      <c r="B609" s="41" t="s">
        <v>1340</v>
      </c>
      <c r="C609" s="2">
        <f t="shared" si="9"/>
        <v>23.012400000000003</v>
      </c>
      <c r="D609" s="45">
        <v>23.012400000000003</v>
      </c>
      <c r="E609" s="45">
        <v>29.51</v>
      </c>
    </row>
    <row r="610" spans="1:5" ht="15" customHeight="1" x14ac:dyDescent="0.2">
      <c r="A610" s="41" t="s">
        <v>1341</v>
      </c>
      <c r="B610" s="41" t="s">
        <v>1342</v>
      </c>
      <c r="C610" s="2">
        <f t="shared" si="9"/>
        <v>10.337800000000001</v>
      </c>
      <c r="D610" s="45">
        <v>10.337800000000001</v>
      </c>
      <c r="E610" s="45">
        <v>13.22</v>
      </c>
    </row>
    <row r="611" spans="1:5" ht="15" customHeight="1" x14ac:dyDescent="0.2">
      <c r="A611" s="42" t="s">
        <v>1343</v>
      </c>
      <c r="B611" s="42" t="s">
        <v>1344</v>
      </c>
      <c r="C611" s="50">
        <f t="shared" si="9"/>
        <v>0</v>
      </c>
      <c r="D611" s="46">
        <v>0</v>
      </c>
      <c r="E611" s="46"/>
    </row>
    <row r="612" spans="1:5" ht="15" customHeight="1" x14ac:dyDescent="0.2">
      <c r="A612" s="41" t="s">
        <v>1345</v>
      </c>
      <c r="B612" s="41" t="s">
        <v>1346</v>
      </c>
      <c r="C612" s="2">
        <f t="shared" si="9"/>
        <v>83.743799999999993</v>
      </c>
      <c r="D612" s="45">
        <v>83.743799999999993</v>
      </c>
      <c r="E612" s="45">
        <v>100.88</v>
      </c>
    </row>
    <row r="613" spans="1:5" ht="15" customHeight="1" x14ac:dyDescent="0.2">
      <c r="A613" s="41" t="s">
        <v>1347</v>
      </c>
      <c r="B613" s="41" t="s">
        <v>1348</v>
      </c>
      <c r="C613" s="2">
        <f t="shared" si="9"/>
        <v>82.880200000000002</v>
      </c>
      <c r="D613" s="45">
        <v>82.880200000000002</v>
      </c>
      <c r="E613" s="45">
        <v>118.91</v>
      </c>
    </row>
    <row r="614" spans="1:5" ht="15" customHeight="1" x14ac:dyDescent="0.2">
      <c r="A614" s="41" t="s">
        <v>1349</v>
      </c>
      <c r="B614" s="41" t="s">
        <v>1350</v>
      </c>
      <c r="C614" s="2">
        <f t="shared" si="9"/>
        <v>59.804300000000005</v>
      </c>
      <c r="D614" s="45">
        <v>59.804300000000005</v>
      </c>
      <c r="E614" s="45">
        <v>71.91</v>
      </c>
    </row>
    <row r="615" spans="1:5" ht="15" customHeight="1" x14ac:dyDescent="0.2">
      <c r="A615" s="41" t="s">
        <v>1351</v>
      </c>
      <c r="B615" s="41" t="s">
        <v>1352</v>
      </c>
      <c r="C615" s="2">
        <f t="shared" si="9"/>
        <v>19.964400000000001</v>
      </c>
      <c r="D615" s="45">
        <v>19.964400000000001</v>
      </c>
      <c r="E615" s="45">
        <v>23.66</v>
      </c>
    </row>
    <row r="616" spans="1:5" ht="15" customHeight="1" x14ac:dyDescent="0.2">
      <c r="A616" s="41" t="s">
        <v>1353</v>
      </c>
      <c r="B616" s="41" t="s">
        <v>1354</v>
      </c>
      <c r="C616" s="2">
        <f t="shared" si="9"/>
        <v>40.830500000000001</v>
      </c>
      <c r="D616" s="45">
        <v>40.830500000000001</v>
      </c>
      <c r="E616" s="45">
        <v>58.57</v>
      </c>
    </row>
    <row r="617" spans="1:5" ht="15" customHeight="1" x14ac:dyDescent="0.2">
      <c r="A617" s="41" t="s">
        <v>248</v>
      </c>
      <c r="B617" s="41" t="s">
        <v>1355</v>
      </c>
      <c r="C617" s="2">
        <f t="shared" si="9"/>
        <v>21.831300000000002</v>
      </c>
      <c r="D617" s="45">
        <v>21.831300000000002</v>
      </c>
      <c r="E617" s="45">
        <v>29.65</v>
      </c>
    </row>
    <row r="618" spans="1:5" ht="15" customHeight="1" x14ac:dyDescent="0.2">
      <c r="A618" s="41" t="s">
        <v>1356</v>
      </c>
      <c r="B618" s="41" t="s">
        <v>1357</v>
      </c>
      <c r="C618" s="2">
        <f t="shared" si="9"/>
        <v>21.831300000000002</v>
      </c>
      <c r="D618" s="45">
        <v>21.831300000000002</v>
      </c>
      <c r="E618" s="45">
        <v>32.92</v>
      </c>
    </row>
    <row r="619" spans="1:5" ht="15" customHeight="1" x14ac:dyDescent="0.2">
      <c r="A619" s="41" t="s">
        <v>1358</v>
      </c>
      <c r="B619" s="41" t="s">
        <v>1359</v>
      </c>
      <c r="C619" s="2">
        <f t="shared" si="9"/>
        <v>21.831300000000002</v>
      </c>
      <c r="D619" s="45">
        <v>21.831300000000002</v>
      </c>
      <c r="E619" s="45">
        <v>29.65</v>
      </c>
    </row>
    <row r="620" spans="1:5" ht="15" customHeight="1" x14ac:dyDescent="0.2">
      <c r="A620" s="41" t="s">
        <v>249</v>
      </c>
      <c r="B620" s="41" t="s">
        <v>1360</v>
      </c>
      <c r="C620" s="2">
        <f t="shared" si="9"/>
        <v>19.5199</v>
      </c>
      <c r="D620" s="45">
        <v>19.5199</v>
      </c>
      <c r="E620" s="45">
        <v>25.28</v>
      </c>
    </row>
    <row r="621" spans="1:5" ht="15" customHeight="1" x14ac:dyDescent="0.2">
      <c r="A621" s="41" t="s">
        <v>1361</v>
      </c>
      <c r="B621" s="41" t="s">
        <v>1362</v>
      </c>
      <c r="C621" s="2">
        <f t="shared" si="9"/>
        <v>19.8628</v>
      </c>
      <c r="D621" s="45">
        <v>19.8628</v>
      </c>
      <c r="E621" s="45">
        <v>28.49</v>
      </c>
    </row>
    <row r="622" spans="1:5" ht="15" customHeight="1" x14ac:dyDescent="0.2">
      <c r="A622" s="41" t="s">
        <v>1363</v>
      </c>
      <c r="B622" s="41" t="s">
        <v>1364</v>
      </c>
      <c r="C622" s="2">
        <f t="shared" si="9"/>
        <v>53.924199999999999</v>
      </c>
      <c r="D622" s="45">
        <v>53.924199999999999</v>
      </c>
      <c r="E622" s="45">
        <v>77.39</v>
      </c>
    </row>
    <row r="623" spans="1:5" ht="15" customHeight="1" x14ac:dyDescent="0.2">
      <c r="A623" s="41" t="s">
        <v>1365</v>
      </c>
      <c r="B623" s="41" t="s">
        <v>1366</v>
      </c>
      <c r="C623" s="2">
        <f t="shared" si="9"/>
        <v>19.5199</v>
      </c>
      <c r="D623" s="45">
        <v>19.5199</v>
      </c>
      <c r="E623" s="45">
        <v>25.28</v>
      </c>
    </row>
    <row r="624" spans="1:5" ht="15" customHeight="1" x14ac:dyDescent="0.2">
      <c r="A624" s="41" t="s">
        <v>1367</v>
      </c>
      <c r="B624" s="41" t="s">
        <v>1368</v>
      </c>
      <c r="C624" s="2">
        <f t="shared" si="9"/>
        <v>20.726400000000002</v>
      </c>
      <c r="D624" s="45">
        <v>20.726400000000002</v>
      </c>
      <c r="E624" s="45">
        <v>29.76</v>
      </c>
    </row>
    <row r="625" spans="1:6" ht="15" customHeight="1" x14ac:dyDescent="0.2">
      <c r="A625" s="41" t="s">
        <v>250</v>
      </c>
      <c r="B625" s="41" t="s">
        <v>1369</v>
      </c>
      <c r="C625" s="2">
        <f t="shared" si="9"/>
        <v>20.726400000000002</v>
      </c>
      <c r="D625" s="45">
        <v>20.726400000000002</v>
      </c>
      <c r="E625" s="45">
        <v>26.71</v>
      </c>
    </row>
    <row r="626" spans="1:6" ht="15" customHeight="1" x14ac:dyDescent="0.2">
      <c r="A626" s="41" t="s">
        <v>1370</v>
      </c>
      <c r="B626" s="41" t="s">
        <v>1371</v>
      </c>
      <c r="C626" s="2">
        <f t="shared" si="9"/>
        <v>20.701000000000001</v>
      </c>
      <c r="D626" s="45">
        <v>20.701000000000001</v>
      </c>
      <c r="E626" s="45">
        <v>31.2</v>
      </c>
    </row>
    <row r="627" spans="1:6" ht="15" customHeight="1" x14ac:dyDescent="0.2">
      <c r="A627" s="41" t="s">
        <v>1372</v>
      </c>
      <c r="B627" s="41" t="s">
        <v>1373</v>
      </c>
      <c r="C627" s="2">
        <f t="shared" si="9"/>
        <v>20.726400000000002</v>
      </c>
      <c r="D627" s="45">
        <v>20.726400000000002</v>
      </c>
      <c r="E627" s="45">
        <v>26.71</v>
      </c>
    </row>
    <row r="628" spans="1:6" ht="15" customHeight="1" x14ac:dyDescent="0.2">
      <c r="A628" s="41" t="s">
        <v>1374</v>
      </c>
      <c r="B628" s="41" t="s">
        <v>1375</v>
      </c>
      <c r="C628" s="2">
        <f t="shared" si="9"/>
        <v>30.3276</v>
      </c>
      <c r="D628" s="45">
        <v>30.3276</v>
      </c>
      <c r="E628" s="45">
        <v>36.26</v>
      </c>
    </row>
    <row r="629" spans="1:6" ht="15" customHeight="1" x14ac:dyDescent="0.2">
      <c r="A629" s="41" t="s">
        <v>1376</v>
      </c>
      <c r="B629" s="41" t="s">
        <v>1377</v>
      </c>
      <c r="C629" s="2">
        <f t="shared" si="9"/>
        <v>127.0635</v>
      </c>
      <c r="D629" s="45">
        <v>127.0635</v>
      </c>
      <c r="E629" s="45">
        <v>187.51</v>
      </c>
    </row>
    <row r="630" spans="1:6" ht="15" customHeight="1" x14ac:dyDescent="0.2">
      <c r="A630" s="41" t="s">
        <v>242</v>
      </c>
      <c r="B630" s="41" t="s">
        <v>1378</v>
      </c>
      <c r="C630" s="2">
        <f t="shared" si="9"/>
        <v>3.9878</v>
      </c>
      <c r="D630" s="45">
        <v>3.9878</v>
      </c>
      <c r="E630" s="45">
        <v>5.56</v>
      </c>
      <c r="F630" s="1" t="s">
        <v>3478</v>
      </c>
    </row>
    <row r="631" spans="1:6" ht="15" customHeight="1" x14ac:dyDescent="0.2">
      <c r="A631" s="41" t="s">
        <v>1379</v>
      </c>
      <c r="B631" s="41" t="s">
        <v>1380</v>
      </c>
      <c r="C631" s="2">
        <f t="shared" si="9"/>
        <v>6.8072000000000008</v>
      </c>
      <c r="D631" s="45">
        <v>6.8072000000000008</v>
      </c>
      <c r="E631" s="45">
        <v>10.28</v>
      </c>
      <c r="F631" s="1" t="s">
        <v>3478</v>
      </c>
    </row>
    <row r="632" spans="1:6" ht="15" customHeight="1" x14ac:dyDescent="0.2">
      <c r="A632" s="41" t="s">
        <v>1381</v>
      </c>
      <c r="B632" s="41" t="s">
        <v>1382</v>
      </c>
      <c r="C632" s="2">
        <f t="shared" si="9"/>
        <v>3.9878</v>
      </c>
      <c r="D632" s="45">
        <v>3.9878</v>
      </c>
      <c r="E632" s="45">
        <v>5.94</v>
      </c>
      <c r="F632" s="1" t="s">
        <v>3478</v>
      </c>
    </row>
    <row r="633" spans="1:6" ht="15" customHeight="1" x14ac:dyDescent="0.2">
      <c r="A633" s="41" t="s">
        <v>1383</v>
      </c>
      <c r="B633" s="41" t="s">
        <v>1384</v>
      </c>
      <c r="C633" s="2">
        <f t="shared" si="9"/>
        <v>3.9878</v>
      </c>
      <c r="D633" s="45">
        <v>3.9878</v>
      </c>
      <c r="E633" s="45">
        <v>5.56</v>
      </c>
      <c r="F633" s="1" t="s">
        <v>3478</v>
      </c>
    </row>
    <row r="634" spans="1:6" ht="15" customHeight="1" x14ac:dyDescent="0.2">
      <c r="A634" s="41" t="s">
        <v>1385</v>
      </c>
      <c r="B634" s="41" t="s">
        <v>1386</v>
      </c>
      <c r="C634" s="2">
        <f t="shared" si="9"/>
        <v>4.4958</v>
      </c>
      <c r="D634" s="45">
        <v>4.4958</v>
      </c>
      <c r="E634" s="45">
        <v>5.5535714285714199</v>
      </c>
      <c r="F634" s="1" t="s">
        <v>3478</v>
      </c>
    </row>
    <row r="635" spans="1:6" ht="15" customHeight="1" x14ac:dyDescent="0.2">
      <c r="A635" s="41" t="s">
        <v>243</v>
      </c>
      <c r="B635" s="41" t="s">
        <v>1387</v>
      </c>
      <c r="C635" s="2">
        <f t="shared" si="9"/>
        <v>3.9878</v>
      </c>
      <c r="D635" s="45">
        <v>3.9878</v>
      </c>
      <c r="E635" s="45">
        <v>5.5535714285714199</v>
      </c>
      <c r="F635" s="1" t="s">
        <v>3478</v>
      </c>
    </row>
    <row r="636" spans="1:6" ht="15" customHeight="1" x14ac:dyDescent="0.2">
      <c r="A636" s="41" t="s">
        <v>1388</v>
      </c>
      <c r="B636" s="41" t="s">
        <v>1389</v>
      </c>
      <c r="C636" s="2">
        <f t="shared" si="9"/>
        <v>6.6293999999999995</v>
      </c>
      <c r="D636" s="45">
        <v>6.6293999999999995</v>
      </c>
      <c r="E636" s="45">
        <v>9.52</v>
      </c>
      <c r="F636" s="1" t="s">
        <v>3478</v>
      </c>
    </row>
    <row r="637" spans="1:6" ht="15" customHeight="1" x14ac:dyDescent="0.2">
      <c r="A637" s="41" t="s">
        <v>1390</v>
      </c>
      <c r="B637" s="41" t="s">
        <v>1391</v>
      </c>
      <c r="C637" s="2">
        <f t="shared" si="9"/>
        <v>3.9497</v>
      </c>
      <c r="D637" s="45">
        <v>3.9497</v>
      </c>
      <c r="E637" s="45">
        <v>5.97</v>
      </c>
    </row>
    <row r="638" spans="1:6" ht="15" customHeight="1" x14ac:dyDescent="0.2">
      <c r="A638" s="41" t="s">
        <v>1392</v>
      </c>
      <c r="B638" s="41" t="s">
        <v>1393</v>
      </c>
      <c r="C638" s="2">
        <f t="shared" si="9"/>
        <v>2.4765000000000001</v>
      </c>
      <c r="D638" s="45">
        <v>2.4765000000000001</v>
      </c>
      <c r="E638" s="45">
        <v>2.84</v>
      </c>
    </row>
    <row r="639" spans="1:6" ht="15" customHeight="1" x14ac:dyDescent="0.2">
      <c r="A639" s="41" t="s">
        <v>1394</v>
      </c>
      <c r="B639" s="41" t="s">
        <v>1395</v>
      </c>
      <c r="C639" s="2">
        <f t="shared" si="9"/>
        <v>2.4638</v>
      </c>
      <c r="D639" s="45">
        <v>2.4638</v>
      </c>
      <c r="E639" s="45">
        <v>2.84</v>
      </c>
    </row>
    <row r="640" spans="1:6" ht="15" customHeight="1" x14ac:dyDescent="0.2">
      <c r="A640" s="41" t="s">
        <v>1396</v>
      </c>
      <c r="B640" s="41" t="s">
        <v>1397</v>
      </c>
      <c r="C640" s="2">
        <f t="shared" si="9"/>
        <v>2.4765000000000001</v>
      </c>
      <c r="D640" s="45">
        <v>2.4765000000000001</v>
      </c>
      <c r="E640" s="45">
        <v>2.84</v>
      </c>
    </row>
    <row r="641" spans="1:6" ht="15" customHeight="1" x14ac:dyDescent="0.2">
      <c r="A641" s="41" t="s">
        <v>1398</v>
      </c>
      <c r="B641" s="41" t="s">
        <v>1399</v>
      </c>
      <c r="C641" s="2">
        <f t="shared" si="9"/>
        <v>2.4638</v>
      </c>
      <c r="D641" s="45">
        <v>2.4638</v>
      </c>
      <c r="E641" s="45">
        <v>2.84</v>
      </c>
    </row>
    <row r="642" spans="1:6" ht="15" customHeight="1" x14ac:dyDescent="0.2">
      <c r="A642" s="41" t="s">
        <v>1400</v>
      </c>
      <c r="B642" s="41" t="s">
        <v>1401</v>
      </c>
      <c r="C642" s="2">
        <f t="shared" si="9"/>
        <v>0.40640000000000004</v>
      </c>
      <c r="D642" s="45">
        <v>0.40640000000000004</v>
      </c>
      <c r="E642" s="45">
        <v>0.69</v>
      </c>
    </row>
    <row r="643" spans="1:6" ht="15" customHeight="1" x14ac:dyDescent="0.2">
      <c r="A643" s="41" t="s">
        <v>1402</v>
      </c>
      <c r="B643" s="41" t="s">
        <v>1403</v>
      </c>
      <c r="C643" s="2">
        <f t="shared" si="9"/>
        <v>0.1905</v>
      </c>
      <c r="D643" s="45">
        <v>0.1905</v>
      </c>
      <c r="E643" s="45">
        <v>0.28999999999999998</v>
      </c>
    </row>
    <row r="644" spans="1:6" ht="15" customHeight="1" x14ac:dyDescent="0.2">
      <c r="A644" s="41" t="s">
        <v>219</v>
      </c>
      <c r="B644" s="41" t="s">
        <v>1404</v>
      </c>
      <c r="C644" s="2">
        <f t="shared" si="9"/>
        <v>0.1905</v>
      </c>
      <c r="D644" s="45">
        <v>0.1905</v>
      </c>
      <c r="E644" s="45">
        <v>0.22</v>
      </c>
    </row>
    <row r="645" spans="1:6" ht="15" customHeight="1" x14ac:dyDescent="0.2">
      <c r="A645" s="41" t="s">
        <v>1405</v>
      </c>
      <c r="B645" s="41" t="s">
        <v>1406</v>
      </c>
      <c r="C645" s="2">
        <f t="shared" si="9"/>
        <v>0.1905</v>
      </c>
      <c r="D645" s="45">
        <v>0.1905</v>
      </c>
      <c r="E645" s="45">
        <v>0.22</v>
      </c>
    </row>
    <row r="646" spans="1:6" ht="15" customHeight="1" x14ac:dyDescent="0.2">
      <c r="A646" s="41" t="s">
        <v>1407</v>
      </c>
      <c r="B646" s="41" t="s">
        <v>1408</v>
      </c>
      <c r="C646" s="2">
        <f t="shared" si="9"/>
        <v>0.1905</v>
      </c>
      <c r="D646" s="45">
        <v>0.1905</v>
      </c>
      <c r="E646" s="45">
        <v>0.28000000000000003</v>
      </c>
    </row>
    <row r="647" spans="1:6" ht="15" customHeight="1" x14ac:dyDescent="0.2">
      <c r="A647" s="41" t="s">
        <v>255</v>
      </c>
      <c r="B647" s="41" t="s">
        <v>1409</v>
      </c>
      <c r="C647" s="2">
        <f t="shared" si="9"/>
        <v>0.1905</v>
      </c>
      <c r="D647" s="45">
        <v>0.1905</v>
      </c>
      <c r="E647" s="45">
        <v>0.22</v>
      </c>
    </row>
    <row r="648" spans="1:6" ht="15" customHeight="1" x14ac:dyDescent="0.2">
      <c r="A648" s="41" t="s">
        <v>1410</v>
      </c>
      <c r="B648" s="41" t="s">
        <v>1411</v>
      </c>
      <c r="C648" s="2">
        <f t="shared" si="9"/>
        <v>0.1905</v>
      </c>
      <c r="D648" s="45">
        <v>0.1905</v>
      </c>
      <c r="E648" s="45">
        <v>0.28000000000000003</v>
      </c>
    </row>
    <row r="649" spans="1:6" ht="15" customHeight="1" x14ac:dyDescent="0.2">
      <c r="A649" s="41" t="s">
        <v>1412</v>
      </c>
      <c r="B649" s="41" t="s">
        <v>1413</v>
      </c>
      <c r="C649" s="2">
        <f t="shared" si="9"/>
        <v>4.6227999999999998</v>
      </c>
      <c r="D649" s="45">
        <v>4.6227999999999998</v>
      </c>
      <c r="E649" s="45">
        <v>5.72</v>
      </c>
    </row>
    <row r="650" spans="1:6" ht="15" customHeight="1" x14ac:dyDescent="0.2">
      <c r="A650" s="41" t="s">
        <v>1414</v>
      </c>
      <c r="B650" s="41" t="s">
        <v>1415</v>
      </c>
      <c r="C650" s="2">
        <f t="shared" si="9"/>
        <v>4.6227999999999998</v>
      </c>
      <c r="D650" s="45">
        <v>4.6227999999999998</v>
      </c>
      <c r="E650" s="45">
        <v>5.72</v>
      </c>
    </row>
    <row r="651" spans="1:6" ht="15" customHeight="1" x14ac:dyDescent="0.2">
      <c r="A651" s="41" t="s">
        <v>233</v>
      </c>
      <c r="B651" s="41" t="s">
        <v>1416</v>
      </c>
      <c r="C651" s="2">
        <f t="shared" si="9"/>
        <v>3.3274000000000004</v>
      </c>
      <c r="D651" s="45">
        <v>3.3274000000000004</v>
      </c>
      <c r="E651" s="45">
        <v>4.28</v>
      </c>
      <c r="F651" s="1" t="s">
        <v>3478</v>
      </c>
    </row>
    <row r="652" spans="1:6" ht="15" customHeight="1" x14ac:dyDescent="0.2">
      <c r="A652" s="41" t="s">
        <v>1417</v>
      </c>
      <c r="B652" s="41" t="s">
        <v>1418</v>
      </c>
      <c r="C652" s="2">
        <f t="shared" si="9"/>
        <v>5.7851040000000005</v>
      </c>
      <c r="D652" s="45">
        <v>5.7851040000000005</v>
      </c>
      <c r="E652" s="45">
        <v>8.56</v>
      </c>
      <c r="F652" s="1" t="s">
        <v>3478</v>
      </c>
    </row>
    <row r="653" spans="1:6" ht="15" customHeight="1" x14ac:dyDescent="0.2">
      <c r="A653" s="41" t="s">
        <v>1419</v>
      </c>
      <c r="B653" s="41" t="s">
        <v>1420</v>
      </c>
      <c r="C653" s="2">
        <f t="shared" si="9"/>
        <v>3.3274000000000004</v>
      </c>
      <c r="D653" s="45">
        <v>3.3274000000000004</v>
      </c>
      <c r="E653" s="45">
        <v>4.28</v>
      </c>
      <c r="F653" s="1" t="s">
        <v>3478</v>
      </c>
    </row>
    <row r="654" spans="1:6" ht="15" customHeight="1" x14ac:dyDescent="0.2">
      <c r="A654" s="41" t="s">
        <v>221</v>
      </c>
      <c r="B654" s="41" t="s">
        <v>1421</v>
      </c>
      <c r="C654" s="2">
        <f t="shared" si="9"/>
        <v>1.752219</v>
      </c>
      <c r="D654" s="45">
        <v>1.752219</v>
      </c>
      <c r="E654" s="45">
        <v>2.2000000000000002</v>
      </c>
      <c r="F654" s="1" t="s">
        <v>3478</v>
      </c>
    </row>
    <row r="655" spans="1:6" ht="15" customHeight="1" x14ac:dyDescent="0.2">
      <c r="A655" s="41" t="s">
        <v>1422</v>
      </c>
      <c r="B655" s="41" t="s">
        <v>1423</v>
      </c>
      <c r="C655" s="2">
        <f t="shared" si="9"/>
        <v>1.3716000000000002</v>
      </c>
      <c r="D655" s="45">
        <v>1.3716000000000002</v>
      </c>
      <c r="E655" s="45">
        <v>1.9</v>
      </c>
      <c r="F655" s="1" t="s">
        <v>3478</v>
      </c>
    </row>
    <row r="656" spans="1:6" ht="15" customHeight="1" x14ac:dyDescent="0.2">
      <c r="A656" s="41" t="s">
        <v>1424</v>
      </c>
      <c r="B656" s="41" t="s">
        <v>1425</v>
      </c>
      <c r="C656" s="2">
        <f t="shared" si="9"/>
        <v>1.752219</v>
      </c>
      <c r="D656" s="45">
        <v>1.752219</v>
      </c>
      <c r="E656" s="45">
        <v>2.2000000000000002</v>
      </c>
      <c r="F656" s="1" t="s">
        <v>3478</v>
      </c>
    </row>
    <row r="657" spans="1:6" ht="15" customHeight="1" x14ac:dyDescent="0.2">
      <c r="A657" s="41" t="s">
        <v>200</v>
      </c>
      <c r="B657" s="41" t="s">
        <v>1426</v>
      </c>
      <c r="C657" s="2">
        <f t="shared" si="9"/>
        <v>1.752219</v>
      </c>
      <c r="D657" s="45">
        <v>1.752219</v>
      </c>
      <c r="E657" s="45">
        <v>5.2</v>
      </c>
      <c r="F657" s="1" t="s">
        <v>3478</v>
      </c>
    </row>
    <row r="658" spans="1:6" ht="15" customHeight="1" x14ac:dyDescent="0.2">
      <c r="A658" s="41" t="s">
        <v>1427</v>
      </c>
      <c r="B658" s="41" t="s">
        <v>1428</v>
      </c>
      <c r="C658" s="2">
        <f t="shared" si="9"/>
        <v>3.4290000000000003</v>
      </c>
      <c r="D658" s="45">
        <v>3.4290000000000003</v>
      </c>
      <c r="E658" s="45">
        <v>2.4700000000000002</v>
      </c>
    </row>
    <row r="659" spans="1:6" ht="15" customHeight="1" x14ac:dyDescent="0.2">
      <c r="A659" s="41" t="s">
        <v>1429</v>
      </c>
      <c r="B659" s="41" t="s">
        <v>1430</v>
      </c>
      <c r="C659" s="2">
        <f t="shared" si="9"/>
        <v>4.6482000000000001</v>
      </c>
      <c r="D659" s="45">
        <v>4.6482000000000001</v>
      </c>
      <c r="E659" s="45">
        <v>6.97</v>
      </c>
    </row>
    <row r="660" spans="1:6" ht="15" customHeight="1" x14ac:dyDescent="0.2">
      <c r="A660" s="41" t="s">
        <v>1431</v>
      </c>
      <c r="B660" s="41" t="s">
        <v>1432</v>
      </c>
      <c r="C660" s="2">
        <f t="shared" si="9"/>
        <v>6.1086999999999998</v>
      </c>
      <c r="D660" s="45">
        <v>6.1086999999999998</v>
      </c>
      <c r="E660" s="45">
        <v>7.59</v>
      </c>
    </row>
    <row r="661" spans="1:6" ht="15" customHeight="1" x14ac:dyDescent="0.2">
      <c r="A661" s="41" t="s">
        <v>1433</v>
      </c>
      <c r="B661" s="41" t="s">
        <v>1434</v>
      </c>
      <c r="C661" s="2">
        <f t="shared" si="9"/>
        <v>3.7846000000000002</v>
      </c>
      <c r="D661" s="45">
        <v>3.7846000000000002</v>
      </c>
      <c r="E661" s="45">
        <v>4.7</v>
      </c>
    </row>
    <row r="662" spans="1:6" ht="15" customHeight="1" x14ac:dyDescent="0.2">
      <c r="A662" s="41" t="s">
        <v>1435</v>
      </c>
      <c r="B662" s="41" t="s">
        <v>1436</v>
      </c>
      <c r="C662" s="2">
        <f t="shared" si="9"/>
        <v>25.869900000000001</v>
      </c>
      <c r="D662" s="45">
        <v>25.869900000000001</v>
      </c>
      <c r="E662" s="45">
        <v>36.130000000000003</v>
      </c>
    </row>
    <row r="663" spans="1:6" ht="15" customHeight="1" x14ac:dyDescent="0.2">
      <c r="A663" s="41" t="s">
        <v>1437</v>
      </c>
      <c r="B663" s="41" t="s">
        <v>1438</v>
      </c>
      <c r="C663" s="2">
        <f t="shared" si="9"/>
        <v>25.869900000000001</v>
      </c>
      <c r="D663" s="45">
        <v>25.869900000000001</v>
      </c>
      <c r="E663" s="45">
        <v>38.1</v>
      </c>
    </row>
    <row r="664" spans="1:6" ht="15" customHeight="1" x14ac:dyDescent="0.2">
      <c r="A664" s="41" t="s">
        <v>254</v>
      </c>
      <c r="B664" s="41" t="s">
        <v>1439</v>
      </c>
      <c r="C664" s="2">
        <f t="shared" si="9"/>
        <v>25.171400000000002</v>
      </c>
      <c r="D664" s="45">
        <v>25.171400000000002</v>
      </c>
      <c r="E664" s="45">
        <v>34.53</v>
      </c>
    </row>
    <row r="665" spans="1:6" ht="15" customHeight="1" x14ac:dyDescent="0.2">
      <c r="A665" s="41" t="s">
        <v>253</v>
      </c>
      <c r="B665" s="41" t="s">
        <v>1440</v>
      </c>
      <c r="C665" s="2">
        <f t="shared" si="9"/>
        <v>25.171400000000002</v>
      </c>
      <c r="D665" s="45">
        <v>25.171400000000002</v>
      </c>
      <c r="E665" s="45">
        <v>34.53</v>
      </c>
    </row>
    <row r="666" spans="1:6" ht="15" customHeight="1" x14ac:dyDescent="0.2">
      <c r="A666" s="41" t="s">
        <v>1441</v>
      </c>
      <c r="B666" s="41" t="s">
        <v>1442</v>
      </c>
      <c r="C666" s="2">
        <f t="shared" si="9"/>
        <v>53.263799999999996</v>
      </c>
      <c r="D666" s="45">
        <v>53.263799999999996</v>
      </c>
      <c r="E666" s="45">
        <v>74.66</v>
      </c>
    </row>
    <row r="667" spans="1:6" ht="15" customHeight="1" x14ac:dyDescent="0.2">
      <c r="A667" s="41" t="s">
        <v>1443</v>
      </c>
      <c r="B667" s="41" t="s">
        <v>1444</v>
      </c>
      <c r="C667" s="2">
        <f t="shared" si="9"/>
        <v>25.171400000000002</v>
      </c>
      <c r="D667" s="45">
        <v>25.171400000000002</v>
      </c>
      <c r="E667" s="45">
        <v>37.909999999999997</v>
      </c>
    </row>
    <row r="668" spans="1:6" ht="15" customHeight="1" x14ac:dyDescent="0.2">
      <c r="A668" s="41" t="s">
        <v>1445</v>
      </c>
      <c r="B668" s="41" t="s">
        <v>1446</v>
      </c>
      <c r="C668" s="2">
        <f t="shared" si="9"/>
        <v>25.171400000000002</v>
      </c>
      <c r="D668" s="45">
        <v>25.171400000000002</v>
      </c>
      <c r="E668" s="45">
        <v>34.53</v>
      </c>
    </row>
    <row r="669" spans="1:6" ht="15" customHeight="1" x14ac:dyDescent="0.2">
      <c r="A669" s="41" t="s">
        <v>1447</v>
      </c>
      <c r="B669" s="41" t="s">
        <v>1448</v>
      </c>
      <c r="C669" s="2">
        <f t="shared" ref="C669:C732" si="10">IF(тип_цены = $D$1,D669,IF(тип_цены = $E$1,E669,"ошибка"))</f>
        <v>25.171400000000002</v>
      </c>
      <c r="D669" s="45">
        <v>25.171400000000002</v>
      </c>
      <c r="E669" s="45">
        <v>34.53</v>
      </c>
    </row>
    <row r="670" spans="1:6" ht="15" customHeight="1" x14ac:dyDescent="0.2">
      <c r="A670" s="41" t="s">
        <v>251</v>
      </c>
      <c r="B670" s="41" t="s">
        <v>1449</v>
      </c>
      <c r="C670" s="2">
        <f t="shared" si="10"/>
        <v>15.24</v>
      </c>
      <c r="D670" s="45">
        <v>15.24</v>
      </c>
      <c r="E670" s="45">
        <v>21</v>
      </c>
    </row>
    <row r="671" spans="1:6" ht="15" customHeight="1" x14ac:dyDescent="0.2">
      <c r="A671" s="41" t="s">
        <v>1450</v>
      </c>
      <c r="B671" s="41" t="s">
        <v>1451</v>
      </c>
      <c r="C671" s="2">
        <f t="shared" si="10"/>
        <v>15.24</v>
      </c>
      <c r="D671" s="45">
        <v>15.24</v>
      </c>
      <c r="E671" s="45">
        <v>21</v>
      </c>
    </row>
    <row r="672" spans="1:6" ht="15" customHeight="1" x14ac:dyDescent="0.2">
      <c r="A672" s="41" t="s">
        <v>1452</v>
      </c>
      <c r="B672" s="41" t="s">
        <v>1453</v>
      </c>
      <c r="C672" s="2">
        <f t="shared" si="10"/>
        <v>41.554400000000001</v>
      </c>
      <c r="D672" s="45">
        <v>41.554400000000001</v>
      </c>
      <c r="E672" s="45">
        <v>58.1</v>
      </c>
    </row>
    <row r="673" spans="1:5" ht="15" customHeight="1" x14ac:dyDescent="0.2">
      <c r="A673" s="41" t="s">
        <v>1454</v>
      </c>
      <c r="B673" s="41" t="s">
        <v>1455</v>
      </c>
      <c r="C673" s="2">
        <f t="shared" si="10"/>
        <v>7.62</v>
      </c>
      <c r="D673" s="45">
        <v>7.62</v>
      </c>
      <c r="E673" s="45">
        <v>8.0500000000000007</v>
      </c>
    </row>
    <row r="674" spans="1:5" ht="15" customHeight="1" x14ac:dyDescent="0.2">
      <c r="A674" s="41" t="s">
        <v>1456</v>
      </c>
      <c r="B674" s="41" t="s">
        <v>1457</v>
      </c>
      <c r="C674" s="2">
        <f t="shared" si="10"/>
        <v>7.62</v>
      </c>
      <c r="D674" s="45">
        <v>7.62</v>
      </c>
      <c r="E674" s="45">
        <v>8.0500000000000007</v>
      </c>
    </row>
    <row r="675" spans="1:5" ht="15" customHeight="1" x14ac:dyDescent="0.2">
      <c r="A675" s="41" t="s">
        <v>1458</v>
      </c>
      <c r="B675" s="41" t="s">
        <v>1459</v>
      </c>
      <c r="C675" s="2">
        <f t="shared" si="10"/>
        <v>1.2827</v>
      </c>
      <c r="D675" s="45">
        <v>1.2827</v>
      </c>
      <c r="E675" s="45">
        <v>1.59</v>
      </c>
    </row>
    <row r="676" spans="1:5" ht="15" customHeight="1" x14ac:dyDescent="0.2">
      <c r="A676" s="41" t="s">
        <v>244</v>
      </c>
      <c r="B676" s="41" t="s">
        <v>1460</v>
      </c>
      <c r="C676" s="2">
        <f t="shared" si="10"/>
        <v>1.9304000000000001</v>
      </c>
      <c r="D676" s="45">
        <v>1.9304000000000001</v>
      </c>
      <c r="E676" s="45">
        <v>2.62</v>
      </c>
    </row>
    <row r="677" spans="1:5" ht="15" customHeight="1" x14ac:dyDescent="0.2">
      <c r="A677" s="41" t="s">
        <v>1461</v>
      </c>
      <c r="B677" s="41" t="s">
        <v>1462</v>
      </c>
      <c r="C677" s="2">
        <f t="shared" si="10"/>
        <v>2.032</v>
      </c>
      <c r="D677" s="45">
        <v>2.032</v>
      </c>
      <c r="E677" s="45">
        <v>2.62</v>
      </c>
    </row>
    <row r="678" spans="1:5" ht="15" customHeight="1" x14ac:dyDescent="0.2">
      <c r="A678" s="41" t="s">
        <v>1463</v>
      </c>
      <c r="B678" s="41" t="s">
        <v>1464</v>
      </c>
      <c r="C678" s="2">
        <f t="shared" si="10"/>
        <v>44.373799999999996</v>
      </c>
      <c r="D678" s="45">
        <v>44.373799999999996</v>
      </c>
      <c r="E678" s="45">
        <v>47.07</v>
      </c>
    </row>
    <row r="679" spans="1:5" ht="15" customHeight="1" x14ac:dyDescent="0.2">
      <c r="A679" s="41" t="s">
        <v>1465</v>
      </c>
      <c r="B679" s="41" t="s">
        <v>1466</v>
      </c>
      <c r="C679" s="2">
        <f t="shared" si="10"/>
        <v>46.520100000000006</v>
      </c>
      <c r="D679" s="45">
        <v>46.520100000000006</v>
      </c>
      <c r="E679" s="45">
        <v>48.54</v>
      </c>
    </row>
    <row r="680" spans="1:5" ht="15" customHeight="1" x14ac:dyDescent="0.2">
      <c r="A680" s="41" t="s">
        <v>1467</v>
      </c>
      <c r="B680" s="41" t="s">
        <v>1468</v>
      </c>
      <c r="C680" s="2">
        <f t="shared" si="10"/>
        <v>91.986100000000008</v>
      </c>
      <c r="D680" s="45">
        <v>91.986100000000008</v>
      </c>
      <c r="E680" s="45">
        <v>138.61000000000001</v>
      </c>
    </row>
    <row r="681" spans="1:5" ht="15" customHeight="1" x14ac:dyDescent="0.2">
      <c r="A681" s="41" t="s">
        <v>1469</v>
      </c>
      <c r="B681" s="41" t="s">
        <v>1470</v>
      </c>
      <c r="C681" s="2">
        <f t="shared" si="10"/>
        <v>45.783499999999997</v>
      </c>
      <c r="D681" s="45">
        <v>45.783499999999997</v>
      </c>
      <c r="E681" s="45">
        <v>48.54</v>
      </c>
    </row>
    <row r="682" spans="1:5" ht="15" customHeight="1" x14ac:dyDescent="0.2">
      <c r="A682" s="41" t="s">
        <v>1471</v>
      </c>
      <c r="B682" s="41" t="s">
        <v>1472</v>
      </c>
      <c r="C682" s="2">
        <f t="shared" si="10"/>
        <v>46.520100000000006</v>
      </c>
      <c r="D682" s="45">
        <v>46.520100000000006</v>
      </c>
      <c r="E682" s="45">
        <v>48.54</v>
      </c>
    </row>
    <row r="683" spans="1:5" ht="15" customHeight="1" x14ac:dyDescent="0.2">
      <c r="A683" s="41" t="s">
        <v>252</v>
      </c>
      <c r="B683" s="41" t="s">
        <v>1473</v>
      </c>
      <c r="C683" s="2">
        <f t="shared" si="10"/>
        <v>24.066499999999998</v>
      </c>
      <c r="D683" s="45">
        <v>24.066499999999998</v>
      </c>
      <c r="E683" s="45">
        <v>28.72</v>
      </c>
    </row>
    <row r="684" spans="1:5" ht="15" customHeight="1" x14ac:dyDescent="0.2">
      <c r="A684" s="41" t="s">
        <v>1474</v>
      </c>
      <c r="B684" s="41" t="s">
        <v>1475</v>
      </c>
      <c r="C684" s="2">
        <f t="shared" si="10"/>
        <v>78.511399999999995</v>
      </c>
      <c r="D684" s="45">
        <v>78.511399999999995</v>
      </c>
      <c r="E684" s="45">
        <v>118.33</v>
      </c>
    </row>
    <row r="685" spans="1:5" ht="15" customHeight="1" x14ac:dyDescent="0.2">
      <c r="A685" s="41" t="s">
        <v>1476</v>
      </c>
      <c r="B685" s="41" t="s">
        <v>1477</v>
      </c>
      <c r="C685" s="2">
        <f t="shared" si="10"/>
        <v>24.091899999999999</v>
      </c>
      <c r="D685" s="45">
        <v>24.091899999999999</v>
      </c>
      <c r="E685" s="45">
        <v>36.270000000000003</v>
      </c>
    </row>
    <row r="686" spans="1:5" ht="15" customHeight="1" x14ac:dyDescent="0.2">
      <c r="A686" s="41" t="s">
        <v>1478</v>
      </c>
      <c r="B686" s="41" t="s">
        <v>1479</v>
      </c>
      <c r="C686" s="2">
        <f t="shared" si="10"/>
        <v>24.066499999999998</v>
      </c>
      <c r="D686" s="45">
        <v>24.066499999999998</v>
      </c>
      <c r="E686" s="45">
        <v>28.72</v>
      </c>
    </row>
    <row r="687" spans="1:5" ht="15" customHeight="1" x14ac:dyDescent="0.2">
      <c r="A687" s="41" t="s">
        <v>234</v>
      </c>
      <c r="B687" s="41" t="s">
        <v>1480</v>
      </c>
      <c r="C687" s="2">
        <f t="shared" si="10"/>
        <v>22.745699999999999</v>
      </c>
      <c r="D687" s="45">
        <v>22.745699999999999</v>
      </c>
      <c r="E687" s="45">
        <v>27.16</v>
      </c>
    </row>
    <row r="688" spans="1:5" ht="15" customHeight="1" x14ac:dyDescent="0.2">
      <c r="A688" s="41" t="s">
        <v>1481</v>
      </c>
      <c r="B688" s="41" t="s">
        <v>1482</v>
      </c>
      <c r="C688" s="2">
        <f t="shared" si="10"/>
        <v>64.12230000000001</v>
      </c>
      <c r="D688" s="45">
        <v>64.12230000000001</v>
      </c>
      <c r="E688" s="45">
        <v>96.61</v>
      </c>
    </row>
    <row r="689" spans="1:5" ht="15" customHeight="1" x14ac:dyDescent="0.2">
      <c r="A689" s="41" t="s">
        <v>1483</v>
      </c>
      <c r="B689" s="41" t="s">
        <v>1484</v>
      </c>
      <c r="C689" s="2">
        <f t="shared" si="10"/>
        <v>22.771100000000001</v>
      </c>
      <c r="D689" s="45">
        <v>22.771100000000001</v>
      </c>
      <c r="E689" s="45">
        <v>27.16</v>
      </c>
    </row>
    <row r="690" spans="1:5" ht="15" customHeight="1" x14ac:dyDescent="0.2">
      <c r="A690" s="41" t="s">
        <v>1485</v>
      </c>
      <c r="B690" s="41" t="s">
        <v>1486</v>
      </c>
      <c r="C690" s="2">
        <f t="shared" si="10"/>
        <v>22.745699999999999</v>
      </c>
      <c r="D690" s="45">
        <v>22.745699999999999</v>
      </c>
      <c r="E690" s="45">
        <v>28.71</v>
      </c>
    </row>
    <row r="691" spans="1:5" ht="15" customHeight="1" x14ac:dyDescent="0.2">
      <c r="A691" s="41" t="s">
        <v>1487</v>
      </c>
      <c r="B691" s="41" t="s">
        <v>1488</v>
      </c>
      <c r="C691" s="2">
        <f t="shared" si="10"/>
        <v>24.6126</v>
      </c>
      <c r="D691" s="45">
        <v>24.6126</v>
      </c>
      <c r="E691" s="45">
        <v>28.35</v>
      </c>
    </row>
    <row r="692" spans="1:5" ht="15" customHeight="1" x14ac:dyDescent="0.2">
      <c r="A692" s="41" t="s">
        <v>1489</v>
      </c>
      <c r="B692" s="41" t="s">
        <v>1490</v>
      </c>
      <c r="C692" s="2">
        <f t="shared" si="10"/>
        <v>65.849500000000006</v>
      </c>
      <c r="D692" s="45">
        <v>65.849500000000006</v>
      </c>
      <c r="E692" s="45">
        <v>99.23</v>
      </c>
    </row>
    <row r="693" spans="1:5" ht="15" customHeight="1" x14ac:dyDescent="0.2">
      <c r="A693" s="41" t="s">
        <v>1491</v>
      </c>
      <c r="B693" s="41" t="s">
        <v>1492</v>
      </c>
      <c r="C693" s="2">
        <f t="shared" si="10"/>
        <v>24.6126</v>
      </c>
      <c r="D693" s="45">
        <v>24.6126</v>
      </c>
      <c r="E693" s="45">
        <v>28.35</v>
      </c>
    </row>
    <row r="694" spans="1:5" ht="15" customHeight="1" x14ac:dyDescent="0.2">
      <c r="A694" s="41" t="s">
        <v>1493</v>
      </c>
      <c r="B694" s="41" t="s">
        <v>1494</v>
      </c>
      <c r="C694" s="2">
        <f t="shared" si="10"/>
        <v>24.6126</v>
      </c>
      <c r="D694" s="45">
        <v>24.6126</v>
      </c>
      <c r="E694" s="45">
        <v>28.35</v>
      </c>
    </row>
    <row r="695" spans="1:5" ht="15" customHeight="1" x14ac:dyDescent="0.2">
      <c r="A695" s="41" t="s">
        <v>1495</v>
      </c>
      <c r="B695" s="41" t="s">
        <v>1496</v>
      </c>
      <c r="C695" s="2">
        <f t="shared" si="10"/>
        <v>5.588000000000001</v>
      </c>
      <c r="D695" s="45">
        <v>5.588000000000001</v>
      </c>
      <c r="E695" s="45">
        <v>5.82</v>
      </c>
    </row>
    <row r="696" spans="1:5" ht="15" customHeight="1" x14ac:dyDescent="0.2">
      <c r="A696" s="41" t="s">
        <v>1497</v>
      </c>
      <c r="B696" s="41" t="s">
        <v>1498</v>
      </c>
      <c r="C696" s="2">
        <f t="shared" si="10"/>
        <v>9.3726000000000003</v>
      </c>
      <c r="D696" s="45">
        <v>9.3726000000000003</v>
      </c>
      <c r="E696" s="45">
        <v>14.14</v>
      </c>
    </row>
    <row r="697" spans="1:5" ht="15" customHeight="1" x14ac:dyDescent="0.2">
      <c r="A697" s="41" t="s">
        <v>1499</v>
      </c>
      <c r="B697" s="41" t="s">
        <v>1500</v>
      </c>
      <c r="C697" s="2">
        <f t="shared" si="10"/>
        <v>5.6007000000000007</v>
      </c>
      <c r="D697" s="45">
        <v>5.6007000000000007</v>
      </c>
      <c r="E697" s="45">
        <v>5.82</v>
      </c>
    </row>
    <row r="698" spans="1:5" ht="15" customHeight="1" x14ac:dyDescent="0.2">
      <c r="A698" s="41" t="s">
        <v>1501</v>
      </c>
      <c r="B698" s="41" t="s">
        <v>1502</v>
      </c>
      <c r="C698" s="2">
        <f t="shared" si="10"/>
        <v>5.588000000000001</v>
      </c>
      <c r="D698" s="45">
        <v>5.588000000000001</v>
      </c>
      <c r="E698" s="45">
        <v>5.82</v>
      </c>
    </row>
    <row r="699" spans="1:5" ht="15" customHeight="1" x14ac:dyDescent="0.2">
      <c r="A699" s="41" t="s">
        <v>1503</v>
      </c>
      <c r="B699" s="41" t="s">
        <v>1504</v>
      </c>
      <c r="C699" s="2">
        <f t="shared" si="10"/>
        <v>3.3401000000000001</v>
      </c>
      <c r="D699" s="45">
        <v>3.3401000000000001</v>
      </c>
      <c r="E699" s="45">
        <v>3.56</v>
      </c>
    </row>
    <row r="700" spans="1:5" ht="15" customHeight="1" x14ac:dyDescent="0.2">
      <c r="A700" s="41" t="s">
        <v>1505</v>
      </c>
      <c r="B700" s="41" t="s">
        <v>1506</v>
      </c>
      <c r="C700" s="2">
        <f t="shared" si="10"/>
        <v>3.3401000000000001</v>
      </c>
      <c r="D700" s="45">
        <v>3.3401000000000001</v>
      </c>
      <c r="E700" s="45">
        <v>5.04</v>
      </c>
    </row>
    <row r="701" spans="1:5" ht="15" customHeight="1" x14ac:dyDescent="0.2">
      <c r="A701" s="41" t="s">
        <v>1507</v>
      </c>
      <c r="B701" s="41" t="s">
        <v>1508</v>
      </c>
      <c r="C701" s="2">
        <f t="shared" si="10"/>
        <v>3.6449000000000003</v>
      </c>
      <c r="D701" s="45">
        <v>3.6449000000000003</v>
      </c>
      <c r="E701" s="45">
        <v>5.5</v>
      </c>
    </row>
    <row r="702" spans="1:5" ht="15" customHeight="1" x14ac:dyDescent="0.2">
      <c r="A702" s="41" t="s">
        <v>1509</v>
      </c>
      <c r="B702" s="41" t="s">
        <v>1510</v>
      </c>
      <c r="C702" s="2">
        <f t="shared" si="10"/>
        <v>4.4069000000000003</v>
      </c>
      <c r="D702" s="45">
        <v>4.4069000000000003</v>
      </c>
      <c r="E702" s="45">
        <v>6.62</v>
      </c>
    </row>
    <row r="703" spans="1:5" ht="15" customHeight="1" x14ac:dyDescent="0.2">
      <c r="A703" s="41" t="s">
        <v>1511</v>
      </c>
      <c r="B703" s="41" t="s">
        <v>1512</v>
      </c>
      <c r="C703" s="2">
        <f t="shared" si="10"/>
        <v>3.7211000000000003</v>
      </c>
      <c r="D703" s="45">
        <v>3.7211000000000003</v>
      </c>
      <c r="E703" s="45">
        <v>5.63</v>
      </c>
    </row>
    <row r="704" spans="1:5" ht="15" customHeight="1" x14ac:dyDescent="0.2">
      <c r="A704" s="41" t="s">
        <v>1513</v>
      </c>
      <c r="B704" s="41" t="s">
        <v>1514</v>
      </c>
      <c r="C704" s="2">
        <f t="shared" si="10"/>
        <v>3.6449000000000003</v>
      </c>
      <c r="D704" s="45">
        <v>3.6449000000000003</v>
      </c>
      <c r="E704" s="45">
        <v>5.5</v>
      </c>
    </row>
    <row r="705" spans="1:5" ht="15" customHeight="1" x14ac:dyDescent="0.2">
      <c r="A705" s="41" t="s">
        <v>1515</v>
      </c>
      <c r="B705" s="41" t="s">
        <v>1516</v>
      </c>
      <c r="C705" s="2">
        <f t="shared" si="10"/>
        <v>3.8608000000000002</v>
      </c>
      <c r="D705" s="45">
        <v>3.8608000000000002</v>
      </c>
      <c r="E705" s="45">
        <v>4.0599999999999996</v>
      </c>
    </row>
    <row r="706" spans="1:5" ht="15" customHeight="1" x14ac:dyDescent="0.2">
      <c r="A706" s="41" t="s">
        <v>1517</v>
      </c>
      <c r="B706" s="41" t="s">
        <v>1518</v>
      </c>
      <c r="C706" s="2">
        <f t="shared" si="10"/>
        <v>3.8608000000000002</v>
      </c>
      <c r="D706" s="45">
        <v>3.8608000000000002</v>
      </c>
      <c r="E706" s="45">
        <v>4.0599999999999996</v>
      </c>
    </row>
    <row r="707" spans="1:5" ht="15" customHeight="1" x14ac:dyDescent="0.2">
      <c r="A707" s="41" t="s">
        <v>1519</v>
      </c>
      <c r="B707" s="41" t="s">
        <v>1520</v>
      </c>
      <c r="C707" s="2">
        <f t="shared" si="10"/>
        <v>4.1148000000000007</v>
      </c>
      <c r="D707" s="45">
        <v>4.1148000000000007</v>
      </c>
      <c r="E707" s="45">
        <v>4.3099999999999996</v>
      </c>
    </row>
    <row r="708" spans="1:5" ht="15" customHeight="1" x14ac:dyDescent="0.2">
      <c r="A708" s="41" t="s">
        <v>1521</v>
      </c>
      <c r="B708" s="41" t="s">
        <v>1522</v>
      </c>
      <c r="C708" s="2">
        <f t="shared" si="10"/>
        <v>5.3340000000000005</v>
      </c>
      <c r="D708" s="45">
        <v>5.3340000000000005</v>
      </c>
      <c r="E708" s="45">
        <v>8.06</v>
      </c>
    </row>
    <row r="709" spans="1:5" ht="15" customHeight="1" x14ac:dyDescent="0.2">
      <c r="A709" s="41" t="s">
        <v>1523</v>
      </c>
      <c r="B709" s="41" t="s">
        <v>1524</v>
      </c>
      <c r="C709" s="2">
        <f t="shared" si="10"/>
        <v>4.2926000000000002</v>
      </c>
      <c r="D709" s="45">
        <v>4.2926000000000002</v>
      </c>
      <c r="E709" s="45">
        <v>6.45</v>
      </c>
    </row>
    <row r="710" spans="1:5" ht="15" customHeight="1" x14ac:dyDescent="0.2">
      <c r="A710" s="41" t="s">
        <v>1525</v>
      </c>
      <c r="B710" s="41" t="s">
        <v>1526</v>
      </c>
      <c r="C710" s="2">
        <f t="shared" si="10"/>
        <v>4.1148000000000007</v>
      </c>
      <c r="D710" s="45">
        <v>4.1148000000000007</v>
      </c>
      <c r="E710" s="45">
        <v>4.3099999999999996</v>
      </c>
    </row>
    <row r="711" spans="1:5" ht="15" customHeight="1" x14ac:dyDescent="0.2">
      <c r="A711" s="41" t="s">
        <v>1527</v>
      </c>
      <c r="B711" s="41" t="s">
        <v>1528</v>
      </c>
      <c r="C711" s="2">
        <f t="shared" si="10"/>
        <v>3.5941000000000001</v>
      </c>
      <c r="D711" s="45">
        <v>3.5941000000000001</v>
      </c>
      <c r="E711" s="45">
        <v>5.16</v>
      </c>
    </row>
    <row r="712" spans="1:5" ht="15" customHeight="1" x14ac:dyDescent="0.2">
      <c r="A712" s="41" t="s">
        <v>237</v>
      </c>
      <c r="B712" s="41" t="s">
        <v>1529</v>
      </c>
      <c r="C712" s="2">
        <f t="shared" si="10"/>
        <v>8.2804000000000002</v>
      </c>
      <c r="D712" s="45">
        <v>8.2804000000000002</v>
      </c>
      <c r="E712" s="45">
        <v>10.3</v>
      </c>
    </row>
    <row r="713" spans="1:5" ht="15" customHeight="1" x14ac:dyDescent="0.2">
      <c r="A713" s="41" t="s">
        <v>1530</v>
      </c>
      <c r="B713" s="41" t="s">
        <v>1531</v>
      </c>
      <c r="C713" s="2">
        <f t="shared" si="10"/>
        <v>10.439400000000001</v>
      </c>
      <c r="D713" s="45">
        <v>10.439400000000001</v>
      </c>
      <c r="E713" s="45">
        <v>10.210000000000001</v>
      </c>
    </row>
    <row r="714" spans="1:5" ht="15" customHeight="1" x14ac:dyDescent="0.2">
      <c r="A714" s="41" t="s">
        <v>1532</v>
      </c>
      <c r="B714" s="41" t="s">
        <v>1533</v>
      </c>
      <c r="C714" s="2">
        <f t="shared" si="10"/>
        <v>8.2804000000000002</v>
      </c>
      <c r="D714" s="45">
        <v>8.2804000000000002</v>
      </c>
      <c r="E714" s="45">
        <v>10.3</v>
      </c>
    </row>
    <row r="715" spans="1:5" ht="15" customHeight="1" x14ac:dyDescent="0.2">
      <c r="A715" s="41" t="s">
        <v>1534</v>
      </c>
      <c r="B715" s="41" t="s">
        <v>1535</v>
      </c>
      <c r="C715" s="2">
        <f t="shared" si="10"/>
        <v>5.2197000000000005</v>
      </c>
      <c r="D715" s="45">
        <v>5.2197000000000005</v>
      </c>
      <c r="E715" s="45">
        <v>7.01</v>
      </c>
    </row>
    <row r="716" spans="1:5" ht="15" customHeight="1" x14ac:dyDescent="0.2">
      <c r="A716" s="41" t="s">
        <v>1536</v>
      </c>
      <c r="B716" s="41" t="s">
        <v>1537</v>
      </c>
      <c r="C716" s="2">
        <f t="shared" si="10"/>
        <v>5.6642000000000001</v>
      </c>
      <c r="D716" s="45">
        <v>5.6642000000000001</v>
      </c>
      <c r="E716" s="45">
        <v>7.01</v>
      </c>
    </row>
    <row r="717" spans="1:5" ht="15" customHeight="1" x14ac:dyDescent="0.2">
      <c r="A717" s="41" t="s">
        <v>1538</v>
      </c>
      <c r="B717" s="41" t="s">
        <v>1539</v>
      </c>
      <c r="C717" s="2">
        <f t="shared" si="10"/>
        <v>7.8994</v>
      </c>
      <c r="D717" s="45">
        <v>7.8994</v>
      </c>
      <c r="E717" s="45">
        <v>11.87</v>
      </c>
    </row>
    <row r="718" spans="1:5" ht="15" customHeight="1" x14ac:dyDescent="0.2">
      <c r="A718" s="41" t="s">
        <v>1540</v>
      </c>
      <c r="B718" s="41" t="s">
        <v>1541</v>
      </c>
      <c r="C718" s="2">
        <f t="shared" si="10"/>
        <v>7.8994</v>
      </c>
      <c r="D718" s="45">
        <v>7.8994</v>
      </c>
      <c r="E718" s="45">
        <v>11.32</v>
      </c>
    </row>
    <row r="719" spans="1:5" ht="15" customHeight="1" x14ac:dyDescent="0.2">
      <c r="A719" s="41" t="s">
        <v>1542</v>
      </c>
      <c r="B719" s="41" t="s">
        <v>1543</v>
      </c>
      <c r="C719" s="2">
        <f t="shared" si="10"/>
        <v>7.8994</v>
      </c>
      <c r="D719" s="45">
        <v>7.8994</v>
      </c>
      <c r="E719" s="45">
        <v>11.32</v>
      </c>
    </row>
    <row r="720" spans="1:5" ht="15" customHeight="1" x14ac:dyDescent="0.2">
      <c r="A720" s="41" t="s">
        <v>1544</v>
      </c>
      <c r="B720" s="41" t="s">
        <v>1545</v>
      </c>
      <c r="C720" s="2">
        <f t="shared" si="10"/>
        <v>36.614100000000001</v>
      </c>
      <c r="D720" s="45">
        <v>36.614100000000001</v>
      </c>
      <c r="E720" s="45">
        <v>41.69</v>
      </c>
    </row>
    <row r="721" spans="1:6" ht="15" customHeight="1" x14ac:dyDescent="0.2">
      <c r="A721" s="41" t="s">
        <v>241</v>
      </c>
      <c r="B721" s="41" t="s">
        <v>1546</v>
      </c>
      <c r="C721" s="2">
        <f t="shared" si="10"/>
        <v>40.4876</v>
      </c>
      <c r="D721" s="45">
        <v>40.4876</v>
      </c>
      <c r="E721" s="45">
        <v>61.02</v>
      </c>
    </row>
    <row r="722" spans="1:6" ht="15" customHeight="1" x14ac:dyDescent="0.2">
      <c r="A722" s="41" t="s">
        <v>1547</v>
      </c>
      <c r="B722" s="41" t="s">
        <v>1548</v>
      </c>
      <c r="C722" s="2">
        <f t="shared" si="10"/>
        <v>40.4876</v>
      </c>
      <c r="D722" s="45">
        <v>40.4876</v>
      </c>
      <c r="E722" s="45">
        <v>61.02</v>
      </c>
    </row>
    <row r="723" spans="1:6" ht="15" customHeight="1" x14ac:dyDescent="0.2">
      <c r="A723" s="41" t="s">
        <v>1549</v>
      </c>
      <c r="B723" s="41" t="s">
        <v>1550</v>
      </c>
      <c r="C723" s="2">
        <f t="shared" si="10"/>
        <v>40.4876</v>
      </c>
      <c r="D723" s="45">
        <v>40.4876</v>
      </c>
      <c r="E723" s="45">
        <v>61.02</v>
      </c>
    </row>
    <row r="724" spans="1:6" ht="15" customHeight="1" x14ac:dyDescent="0.2">
      <c r="A724" s="41" t="s">
        <v>245</v>
      </c>
      <c r="B724" s="41" t="s">
        <v>1551</v>
      </c>
      <c r="C724" s="2">
        <f t="shared" si="10"/>
        <v>41.490900000000003</v>
      </c>
      <c r="D724" s="45">
        <v>41.490900000000003</v>
      </c>
      <c r="E724" s="45">
        <v>41.96</v>
      </c>
    </row>
    <row r="725" spans="1:6" ht="15" customHeight="1" x14ac:dyDescent="0.2">
      <c r="A725" s="41" t="s">
        <v>1552</v>
      </c>
      <c r="B725" s="41" t="s">
        <v>1553</v>
      </c>
      <c r="C725" s="2">
        <f t="shared" si="10"/>
        <v>39.522400000000005</v>
      </c>
      <c r="D725" s="45">
        <v>39.522400000000005</v>
      </c>
      <c r="E725" s="45">
        <v>59.54</v>
      </c>
    </row>
    <row r="726" spans="1:6" ht="15" customHeight="1" x14ac:dyDescent="0.2">
      <c r="A726" s="41" t="s">
        <v>1554</v>
      </c>
      <c r="B726" s="41" t="s">
        <v>1555</v>
      </c>
      <c r="C726" s="2">
        <f t="shared" si="10"/>
        <v>66.662300000000002</v>
      </c>
      <c r="D726" s="45">
        <v>66.662300000000002</v>
      </c>
      <c r="E726" s="45">
        <v>100.44</v>
      </c>
    </row>
    <row r="727" spans="1:6" ht="15" customHeight="1" x14ac:dyDescent="0.2">
      <c r="A727" s="41" t="s">
        <v>1556</v>
      </c>
      <c r="B727" s="41" t="s">
        <v>1557</v>
      </c>
      <c r="C727" s="2">
        <f t="shared" si="10"/>
        <v>41.020999999999994</v>
      </c>
      <c r="D727" s="45">
        <v>41.020999999999994</v>
      </c>
      <c r="E727" s="45">
        <v>61.79</v>
      </c>
    </row>
    <row r="728" spans="1:6" ht="15" customHeight="1" x14ac:dyDescent="0.2">
      <c r="A728" s="41" t="s">
        <v>1558</v>
      </c>
      <c r="B728" s="41" t="s">
        <v>1559</v>
      </c>
      <c r="C728" s="2">
        <f t="shared" si="10"/>
        <v>41.490900000000003</v>
      </c>
      <c r="D728" s="45">
        <v>41.490900000000003</v>
      </c>
      <c r="E728" s="45">
        <v>62.52</v>
      </c>
    </row>
    <row r="729" spans="1:6" ht="15" customHeight="1" x14ac:dyDescent="0.2">
      <c r="A729" s="41" t="s">
        <v>1560</v>
      </c>
      <c r="B729" s="41" t="s">
        <v>1561</v>
      </c>
      <c r="C729" s="2">
        <f t="shared" si="10"/>
        <v>33.172400000000003</v>
      </c>
      <c r="D729" s="45">
        <v>33.172400000000003</v>
      </c>
      <c r="E729" s="45">
        <v>38.946428571428498</v>
      </c>
      <c r="F729" s="1" t="s">
        <v>3478</v>
      </c>
    </row>
    <row r="730" spans="1:6" ht="15" customHeight="1" x14ac:dyDescent="0.2">
      <c r="A730" s="41" t="s">
        <v>246</v>
      </c>
      <c r="B730" s="41" t="s">
        <v>1562</v>
      </c>
      <c r="C730" s="2">
        <f t="shared" si="10"/>
        <v>33.172400000000003</v>
      </c>
      <c r="D730" s="45">
        <v>33.172400000000003</v>
      </c>
      <c r="E730" s="45">
        <v>49.98</v>
      </c>
      <c r="F730" s="1" t="s">
        <v>3478</v>
      </c>
    </row>
    <row r="731" spans="1:6" ht="15" customHeight="1" x14ac:dyDescent="0.2">
      <c r="A731" s="41" t="s">
        <v>1563</v>
      </c>
      <c r="B731" s="41" t="s">
        <v>1564</v>
      </c>
      <c r="C731" s="2">
        <f t="shared" si="10"/>
        <v>71.183499999999995</v>
      </c>
      <c r="D731" s="45">
        <v>71.183499999999995</v>
      </c>
      <c r="E731" s="45">
        <v>102.17</v>
      </c>
    </row>
    <row r="732" spans="1:6" ht="15" customHeight="1" x14ac:dyDescent="0.2">
      <c r="A732" s="41" t="s">
        <v>1565</v>
      </c>
      <c r="B732" s="41" t="s">
        <v>1566</v>
      </c>
      <c r="C732" s="2">
        <f t="shared" si="10"/>
        <v>33.147000000000006</v>
      </c>
      <c r="D732" s="45">
        <v>33.147000000000006</v>
      </c>
      <c r="E732" s="45">
        <v>47.57</v>
      </c>
    </row>
    <row r="733" spans="1:6" ht="15" customHeight="1" x14ac:dyDescent="0.2">
      <c r="A733" s="41" t="s">
        <v>1567</v>
      </c>
      <c r="B733" s="41" t="s">
        <v>1568</v>
      </c>
      <c r="C733" s="2">
        <f t="shared" ref="C733:C796" si="11">IF(тип_цены = $D$1,D733,IF(тип_цены = $E$1,E733,"ошибка"))</f>
        <v>37.439599999999999</v>
      </c>
      <c r="D733" s="45">
        <v>37.439599999999999</v>
      </c>
      <c r="E733" s="45">
        <v>42.63</v>
      </c>
    </row>
    <row r="734" spans="1:6" ht="15" customHeight="1" x14ac:dyDescent="0.2">
      <c r="A734" s="41" t="s">
        <v>1569</v>
      </c>
      <c r="B734" s="41" t="s">
        <v>1570</v>
      </c>
      <c r="C734" s="2">
        <f t="shared" si="11"/>
        <v>33.172400000000003</v>
      </c>
      <c r="D734" s="45">
        <v>33.172400000000003</v>
      </c>
      <c r="E734" s="45">
        <v>44.625</v>
      </c>
      <c r="F734" s="1" t="s">
        <v>3478</v>
      </c>
    </row>
    <row r="735" spans="1:6" ht="15" customHeight="1" x14ac:dyDescent="0.2">
      <c r="A735" s="41" t="s">
        <v>247</v>
      </c>
      <c r="B735" s="41" t="s">
        <v>1571</v>
      </c>
      <c r="C735" s="2">
        <f t="shared" si="11"/>
        <v>27.256740000000001</v>
      </c>
      <c r="D735" s="45">
        <v>27.256740000000001</v>
      </c>
      <c r="E735" s="45">
        <v>39.22</v>
      </c>
      <c r="F735" s="1" t="s">
        <v>3478</v>
      </c>
    </row>
    <row r="736" spans="1:6" ht="15" customHeight="1" x14ac:dyDescent="0.2">
      <c r="A736" s="41" t="s">
        <v>1572</v>
      </c>
      <c r="B736" s="41" t="s">
        <v>1573</v>
      </c>
      <c r="C736" s="2">
        <f t="shared" si="11"/>
        <v>60.147199999999998</v>
      </c>
      <c r="D736" s="45">
        <v>60.147199999999998</v>
      </c>
      <c r="E736" s="45">
        <v>90.64</v>
      </c>
    </row>
    <row r="737" spans="1:6" ht="15" customHeight="1" x14ac:dyDescent="0.2">
      <c r="A737" s="41" t="s">
        <v>1574</v>
      </c>
      <c r="B737" s="41" t="s">
        <v>1575</v>
      </c>
      <c r="C737" s="2">
        <f t="shared" si="11"/>
        <v>27.228800000000003</v>
      </c>
      <c r="D737" s="45">
        <v>27.228800000000003</v>
      </c>
      <c r="E737" s="45">
        <v>39.69</v>
      </c>
    </row>
    <row r="738" spans="1:6" ht="15" customHeight="1" x14ac:dyDescent="0.2">
      <c r="A738" s="41" t="s">
        <v>1576</v>
      </c>
      <c r="B738" s="41" t="s">
        <v>1577</v>
      </c>
      <c r="C738" s="2">
        <f t="shared" si="11"/>
        <v>27.256740000000001</v>
      </c>
      <c r="D738" s="45">
        <v>27.256740000000001</v>
      </c>
      <c r="E738" s="45">
        <v>39.214285714285701</v>
      </c>
      <c r="F738" s="1" t="s">
        <v>3478</v>
      </c>
    </row>
    <row r="739" spans="1:6" ht="15" customHeight="1" x14ac:dyDescent="0.2">
      <c r="A739" s="41" t="s">
        <v>1578</v>
      </c>
      <c r="B739" s="41" t="s">
        <v>1579</v>
      </c>
      <c r="C739" s="2">
        <f t="shared" si="11"/>
        <v>27.228800000000003</v>
      </c>
      <c r="D739" s="45">
        <v>27.228800000000003</v>
      </c>
      <c r="E739" s="45">
        <v>39.69</v>
      </c>
    </row>
    <row r="740" spans="1:6" ht="15" customHeight="1" x14ac:dyDescent="0.2">
      <c r="A740" s="41" t="s">
        <v>1580</v>
      </c>
      <c r="B740" s="41" t="s">
        <v>1581</v>
      </c>
      <c r="C740" s="2">
        <f t="shared" si="11"/>
        <v>37.782499999999999</v>
      </c>
      <c r="D740" s="45">
        <v>37.782499999999999</v>
      </c>
      <c r="E740" s="45">
        <v>50.68</v>
      </c>
    </row>
    <row r="741" spans="1:6" ht="15" customHeight="1" x14ac:dyDescent="0.2">
      <c r="A741" s="41" t="s">
        <v>1582</v>
      </c>
      <c r="B741" s="43" t="s">
        <v>1583</v>
      </c>
      <c r="C741" s="2">
        <f t="shared" si="11"/>
        <v>40.017700000000005</v>
      </c>
      <c r="D741" s="45">
        <v>40.017700000000005</v>
      </c>
      <c r="E741" s="45">
        <v>57.43</v>
      </c>
    </row>
    <row r="742" spans="1:6" ht="15" customHeight="1" x14ac:dyDescent="0.2">
      <c r="A742" s="41" t="s">
        <v>1584</v>
      </c>
      <c r="B742" s="41" t="s">
        <v>1585</v>
      </c>
      <c r="C742" s="2">
        <f t="shared" si="11"/>
        <v>48.2727</v>
      </c>
      <c r="D742" s="45">
        <v>48.2727</v>
      </c>
      <c r="E742" s="45">
        <v>69.290000000000006</v>
      </c>
    </row>
    <row r="743" spans="1:6" ht="15" customHeight="1" x14ac:dyDescent="0.2">
      <c r="A743" s="41" t="s">
        <v>1586</v>
      </c>
      <c r="B743" s="41" t="s">
        <v>1587</v>
      </c>
      <c r="C743" s="2">
        <f t="shared" si="11"/>
        <v>22.237700000000004</v>
      </c>
      <c r="D743" s="45">
        <v>22.237700000000004</v>
      </c>
      <c r="E743" s="45">
        <v>32.03</v>
      </c>
    </row>
    <row r="744" spans="1:6" ht="15" customHeight="1" x14ac:dyDescent="0.2">
      <c r="A744" s="41" t="s">
        <v>1588</v>
      </c>
      <c r="B744" s="41" t="s">
        <v>1589</v>
      </c>
      <c r="C744" s="2">
        <f t="shared" si="11"/>
        <v>22.237700000000004</v>
      </c>
      <c r="D744" s="45">
        <v>22.237700000000004</v>
      </c>
      <c r="E744" s="45">
        <v>32.03</v>
      </c>
    </row>
    <row r="745" spans="1:6" ht="15" customHeight="1" x14ac:dyDescent="0.2">
      <c r="A745" s="41" t="s">
        <v>1590</v>
      </c>
      <c r="B745" s="41" t="s">
        <v>1591</v>
      </c>
      <c r="C745" s="2">
        <f t="shared" si="11"/>
        <v>25.933400000000002</v>
      </c>
      <c r="D745" s="45">
        <v>25.933400000000002</v>
      </c>
      <c r="E745" s="45">
        <v>37.24</v>
      </c>
    </row>
    <row r="746" spans="1:6" ht="15" customHeight="1" x14ac:dyDescent="0.2">
      <c r="A746" s="41" t="s">
        <v>1592</v>
      </c>
      <c r="B746" s="41" t="s">
        <v>1593</v>
      </c>
      <c r="C746" s="2">
        <f t="shared" si="11"/>
        <v>27.7241</v>
      </c>
      <c r="D746" s="45">
        <v>27.7241</v>
      </c>
      <c r="E746" s="45">
        <v>32.03</v>
      </c>
    </row>
    <row r="747" spans="1:6" ht="15" customHeight="1" x14ac:dyDescent="0.2">
      <c r="A747" s="41" t="s">
        <v>222</v>
      </c>
      <c r="B747" s="41" t="s">
        <v>1594</v>
      </c>
      <c r="C747" s="2">
        <f t="shared" si="11"/>
        <v>20.247864</v>
      </c>
      <c r="D747" s="45">
        <v>20.247864</v>
      </c>
      <c r="E747" s="45">
        <v>25.696428571428498</v>
      </c>
      <c r="F747" s="1" t="s">
        <v>3478</v>
      </c>
    </row>
    <row r="748" spans="1:6" ht="15" customHeight="1" x14ac:dyDescent="0.2">
      <c r="A748" s="41" t="s">
        <v>1595</v>
      </c>
      <c r="B748" s="41" t="s">
        <v>1596</v>
      </c>
      <c r="C748" s="2">
        <f t="shared" si="11"/>
        <v>20.193000000000001</v>
      </c>
      <c r="D748" s="45">
        <v>20.193000000000001</v>
      </c>
      <c r="E748" s="45">
        <v>28.99</v>
      </c>
    </row>
    <row r="749" spans="1:6" ht="15" customHeight="1" x14ac:dyDescent="0.2">
      <c r="A749" s="41" t="s">
        <v>1597</v>
      </c>
      <c r="B749" s="41" t="s">
        <v>1598</v>
      </c>
      <c r="C749" s="2">
        <f t="shared" si="11"/>
        <v>28.193999999999999</v>
      </c>
      <c r="D749" s="45">
        <v>28.193999999999999</v>
      </c>
      <c r="E749" s="45">
        <v>42.47</v>
      </c>
    </row>
    <row r="750" spans="1:6" ht="15" customHeight="1" x14ac:dyDescent="0.2">
      <c r="A750" s="41" t="s">
        <v>1599</v>
      </c>
      <c r="B750" s="41" t="s">
        <v>1600</v>
      </c>
      <c r="C750" s="2">
        <f t="shared" si="11"/>
        <v>26.3017</v>
      </c>
      <c r="D750" s="45">
        <v>26.3017</v>
      </c>
      <c r="E750" s="45">
        <v>31.2</v>
      </c>
    </row>
    <row r="751" spans="1:6" ht="15" customHeight="1" x14ac:dyDescent="0.2">
      <c r="A751" s="41" t="s">
        <v>223</v>
      </c>
      <c r="B751" s="41" t="s">
        <v>1601</v>
      </c>
      <c r="C751" s="2">
        <f t="shared" si="11"/>
        <v>26.1874</v>
      </c>
      <c r="D751" s="45">
        <v>26.1874</v>
      </c>
      <c r="E751" s="45">
        <v>25.964285714285701</v>
      </c>
      <c r="F751" s="1" t="s">
        <v>3478</v>
      </c>
    </row>
    <row r="752" spans="1:6" ht="15" customHeight="1" x14ac:dyDescent="0.2">
      <c r="A752" s="41" t="s">
        <v>1602</v>
      </c>
      <c r="B752" s="41" t="s">
        <v>1603</v>
      </c>
      <c r="C752" s="2">
        <f t="shared" si="11"/>
        <v>46.850300000000004</v>
      </c>
      <c r="D752" s="45">
        <v>46.850300000000004</v>
      </c>
      <c r="E752" s="45">
        <v>67.22</v>
      </c>
    </row>
    <row r="753" spans="1:6" ht="15" customHeight="1" x14ac:dyDescent="0.2">
      <c r="A753" s="41" t="s">
        <v>1604</v>
      </c>
      <c r="B753" s="41" t="s">
        <v>1605</v>
      </c>
      <c r="C753" s="2">
        <f t="shared" si="11"/>
        <v>28.232100000000003</v>
      </c>
      <c r="D753" s="45">
        <v>28.232100000000003</v>
      </c>
      <c r="E753" s="45">
        <v>40.5</v>
      </c>
    </row>
    <row r="754" spans="1:6" ht="15" customHeight="1" x14ac:dyDescent="0.2">
      <c r="A754" s="41" t="s">
        <v>1606</v>
      </c>
      <c r="B754" s="41" t="s">
        <v>1607</v>
      </c>
      <c r="C754" s="2">
        <f t="shared" si="11"/>
        <v>28.232100000000003</v>
      </c>
      <c r="D754" s="45">
        <v>28.232100000000003</v>
      </c>
      <c r="E754" s="45">
        <v>42.55</v>
      </c>
    </row>
    <row r="755" spans="1:6" ht="15" customHeight="1" x14ac:dyDescent="0.2">
      <c r="A755" s="41" t="s">
        <v>1608</v>
      </c>
      <c r="B755" s="41" t="s">
        <v>1609</v>
      </c>
      <c r="C755" s="2">
        <f t="shared" si="11"/>
        <v>26.5303</v>
      </c>
      <c r="D755" s="45">
        <v>26.5303</v>
      </c>
      <c r="E755" s="45">
        <v>31.46</v>
      </c>
    </row>
    <row r="756" spans="1:6" ht="15" customHeight="1" x14ac:dyDescent="0.2">
      <c r="A756" s="41" t="s">
        <v>224</v>
      </c>
      <c r="B756" s="41" t="s">
        <v>1610</v>
      </c>
      <c r="C756" s="2">
        <f t="shared" si="11"/>
        <v>13.563599999999999</v>
      </c>
      <c r="D756" s="45">
        <v>13.563599999999999</v>
      </c>
      <c r="E756" s="45">
        <v>26.24</v>
      </c>
      <c r="F756" s="1" t="s">
        <v>3478</v>
      </c>
    </row>
    <row r="757" spans="1:6" ht="15" customHeight="1" x14ac:dyDescent="0.2">
      <c r="A757" s="41" t="s">
        <v>1611</v>
      </c>
      <c r="B757" s="41" t="s">
        <v>1612</v>
      </c>
      <c r="C757" s="2">
        <f t="shared" si="11"/>
        <v>52.832000000000001</v>
      </c>
      <c r="D757" s="45">
        <v>52.832000000000001</v>
      </c>
      <c r="E757" s="45">
        <v>75.81</v>
      </c>
    </row>
    <row r="758" spans="1:6" ht="15" customHeight="1" x14ac:dyDescent="0.2">
      <c r="A758" s="41" t="s">
        <v>1613</v>
      </c>
      <c r="B758" s="41" t="s">
        <v>1614</v>
      </c>
      <c r="C758" s="2">
        <f t="shared" si="11"/>
        <v>18.217514999999999</v>
      </c>
      <c r="D758" s="45">
        <v>18.217514999999999</v>
      </c>
      <c r="E758" s="45">
        <v>23.74</v>
      </c>
      <c r="F758" s="1" t="s">
        <v>3478</v>
      </c>
    </row>
    <row r="759" spans="1:6" ht="15" customHeight="1" x14ac:dyDescent="0.2">
      <c r="A759" s="41" t="s">
        <v>1615</v>
      </c>
      <c r="B759" s="41" t="s">
        <v>1616</v>
      </c>
      <c r="C759" s="2">
        <f t="shared" si="11"/>
        <v>18.217514999999999</v>
      </c>
      <c r="D759" s="45">
        <v>18.217514999999999</v>
      </c>
      <c r="E759" s="45">
        <v>26.232142857142801</v>
      </c>
      <c r="F759" s="1" t="s">
        <v>3478</v>
      </c>
    </row>
    <row r="760" spans="1:6" ht="15" customHeight="1" x14ac:dyDescent="0.2">
      <c r="A760" s="41" t="s">
        <v>1617</v>
      </c>
      <c r="B760" s="41" t="s">
        <v>1618</v>
      </c>
      <c r="C760" s="2">
        <f t="shared" si="11"/>
        <v>18.2118</v>
      </c>
      <c r="D760" s="45">
        <v>18.2118</v>
      </c>
      <c r="E760" s="45">
        <v>23.77</v>
      </c>
    </row>
    <row r="761" spans="1:6" ht="15" customHeight="1" x14ac:dyDescent="0.2">
      <c r="A761" s="41" t="s">
        <v>1619</v>
      </c>
      <c r="B761" s="41" t="s">
        <v>1620</v>
      </c>
      <c r="C761" s="2">
        <f t="shared" si="11"/>
        <v>18.217514999999999</v>
      </c>
      <c r="D761" s="45">
        <v>18.217514999999999</v>
      </c>
      <c r="E761" s="45">
        <v>26.24</v>
      </c>
      <c r="F761" s="1" t="s">
        <v>3478</v>
      </c>
    </row>
    <row r="762" spans="1:6" ht="15" customHeight="1" x14ac:dyDescent="0.2">
      <c r="A762" s="41" t="s">
        <v>225</v>
      </c>
      <c r="B762" s="41" t="s">
        <v>1621</v>
      </c>
      <c r="C762" s="2">
        <f t="shared" si="11"/>
        <v>12.348972000000002</v>
      </c>
      <c r="D762" s="45">
        <v>12.348972000000002</v>
      </c>
      <c r="E762" s="45">
        <v>29.72</v>
      </c>
      <c r="F762" s="1" t="s">
        <v>3478</v>
      </c>
    </row>
    <row r="763" spans="1:6" ht="15" customHeight="1" x14ac:dyDescent="0.2">
      <c r="A763" s="41" t="s">
        <v>1622</v>
      </c>
      <c r="B763" s="41" t="s">
        <v>1623</v>
      </c>
      <c r="C763" s="2">
        <f t="shared" si="11"/>
        <v>42.164508000000005</v>
      </c>
      <c r="D763" s="45">
        <v>42.164508000000005</v>
      </c>
      <c r="E763" s="45">
        <v>63.44</v>
      </c>
      <c r="F763" s="1" t="s">
        <v>3478</v>
      </c>
    </row>
    <row r="764" spans="1:6" ht="15" customHeight="1" x14ac:dyDescent="0.2">
      <c r="A764" s="41" t="s">
        <v>1624</v>
      </c>
      <c r="B764" s="41" t="s">
        <v>1625</v>
      </c>
      <c r="C764" s="2">
        <f t="shared" si="11"/>
        <v>42.164508000000005</v>
      </c>
      <c r="D764" s="45">
        <v>42.164508000000005</v>
      </c>
      <c r="E764" s="45">
        <v>60.46</v>
      </c>
      <c r="F764" s="1" t="s">
        <v>3478</v>
      </c>
    </row>
    <row r="765" spans="1:6" ht="15" customHeight="1" x14ac:dyDescent="0.2">
      <c r="A765" s="41" t="s">
        <v>1626</v>
      </c>
      <c r="B765" s="41" t="s">
        <v>1627</v>
      </c>
      <c r="C765" s="2">
        <f t="shared" si="11"/>
        <v>18.2118</v>
      </c>
      <c r="D765" s="45">
        <v>18.2118</v>
      </c>
      <c r="E765" s="45">
        <v>34.590000000000003</v>
      </c>
    </row>
    <row r="766" spans="1:6" ht="15" customHeight="1" x14ac:dyDescent="0.2">
      <c r="A766" s="41" t="s">
        <v>1628</v>
      </c>
      <c r="B766" s="41" t="s">
        <v>1629</v>
      </c>
      <c r="C766" s="2">
        <f t="shared" si="11"/>
        <v>12.348972000000002</v>
      </c>
      <c r="D766" s="45">
        <v>12.348972000000002</v>
      </c>
      <c r="E766" s="45">
        <v>29.72</v>
      </c>
      <c r="F766" s="1" t="s">
        <v>3478</v>
      </c>
    </row>
    <row r="767" spans="1:6" ht="15" customHeight="1" x14ac:dyDescent="0.2">
      <c r="A767" s="41" t="s">
        <v>1630</v>
      </c>
      <c r="B767" s="41" t="s">
        <v>1631</v>
      </c>
      <c r="C767" s="2">
        <f t="shared" si="11"/>
        <v>12.348972000000002</v>
      </c>
      <c r="D767" s="45">
        <v>12.348972000000002</v>
      </c>
      <c r="E767" s="45">
        <v>29.72</v>
      </c>
      <c r="F767" s="1" t="s">
        <v>3478</v>
      </c>
    </row>
    <row r="768" spans="1:6" ht="15" customHeight="1" x14ac:dyDescent="0.2">
      <c r="A768" s="41" t="s">
        <v>1632</v>
      </c>
      <c r="B768" s="41" t="s">
        <v>1633</v>
      </c>
      <c r="C768" s="2">
        <f t="shared" si="11"/>
        <v>27.635200000000001</v>
      </c>
      <c r="D768" s="45">
        <v>27.635200000000001</v>
      </c>
      <c r="E768" s="45">
        <v>32.840000000000003</v>
      </c>
      <c r="F768" s="1" t="s">
        <v>3478</v>
      </c>
    </row>
    <row r="769" spans="1:5" ht="15" customHeight="1" x14ac:dyDescent="0.2">
      <c r="A769" s="41" t="s">
        <v>1634</v>
      </c>
      <c r="B769" s="43" t="s">
        <v>1635</v>
      </c>
      <c r="C769" s="2">
        <f t="shared" si="11"/>
        <v>20.878800000000002</v>
      </c>
      <c r="D769" s="45">
        <v>20.878800000000002</v>
      </c>
      <c r="E769" s="45">
        <v>29.98</v>
      </c>
    </row>
    <row r="770" spans="1:5" ht="15" customHeight="1" x14ac:dyDescent="0.2">
      <c r="A770" s="41" t="s">
        <v>3485</v>
      </c>
      <c r="B770" s="43" t="s">
        <v>3492</v>
      </c>
      <c r="C770" s="2">
        <f t="shared" si="11"/>
        <v>35.7378</v>
      </c>
      <c r="D770" s="45">
        <v>35.7378</v>
      </c>
      <c r="E770" s="45">
        <v>44.68</v>
      </c>
    </row>
    <row r="771" spans="1:5" ht="15" customHeight="1" x14ac:dyDescent="0.2">
      <c r="A771" s="41" t="s">
        <v>3484</v>
      </c>
      <c r="B771" s="43" t="s">
        <v>3493</v>
      </c>
      <c r="C771" s="2">
        <f t="shared" si="11"/>
        <v>37.477700000000006</v>
      </c>
      <c r="D771" s="45">
        <v>37.477700000000006</v>
      </c>
      <c r="E771" s="45">
        <v>42.58</v>
      </c>
    </row>
    <row r="772" spans="1:5" ht="15" customHeight="1" x14ac:dyDescent="0.2">
      <c r="A772" s="41" t="s">
        <v>1636</v>
      </c>
      <c r="B772" s="41" t="s">
        <v>1637</v>
      </c>
      <c r="C772" s="2">
        <f t="shared" si="11"/>
        <v>30.911799999999999</v>
      </c>
      <c r="D772" s="45">
        <v>30.911799999999999</v>
      </c>
      <c r="E772" s="45">
        <v>31.38</v>
      </c>
    </row>
    <row r="773" spans="1:5" ht="15" customHeight="1" x14ac:dyDescent="0.2">
      <c r="A773" s="41" t="s">
        <v>1638</v>
      </c>
      <c r="B773" s="41" t="s">
        <v>1639</v>
      </c>
      <c r="C773" s="2">
        <f t="shared" si="11"/>
        <v>30.911799999999999</v>
      </c>
      <c r="D773" s="45">
        <v>30.911799999999999</v>
      </c>
      <c r="E773" s="45">
        <v>44.39</v>
      </c>
    </row>
    <row r="774" spans="1:5" ht="15" customHeight="1" x14ac:dyDescent="0.2">
      <c r="A774" s="41" t="s">
        <v>1640</v>
      </c>
      <c r="B774" s="41" t="s">
        <v>1641</v>
      </c>
      <c r="C774" s="2">
        <f t="shared" si="11"/>
        <v>30.911799999999999</v>
      </c>
      <c r="D774" s="45">
        <v>30.911799999999999</v>
      </c>
      <c r="E774" s="45">
        <v>46.61</v>
      </c>
    </row>
    <row r="775" spans="1:5" ht="15" customHeight="1" x14ac:dyDescent="0.2">
      <c r="A775" s="41" t="s">
        <v>1642</v>
      </c>
      <c r="B775" s="41" t="s">
        <v>1643</v>
      </c>
      <c r="C775" s="2">
        <f t="shared" si="11"/>
        <v>26.797000000000001</v>
      </c>
      <c r="D775" s="45">
        <v>26.797000000000001</v>
      </c>
      <c r="E775" s="45">
        <v>31.75</v>
      </c>
    </row>
    <row r="776" spans="1:5" ht="15" customHeight="1" x14ac:dyDescent="0.2">
      <c r="A776" s="41" t="s">
        <v>1644</v>
      </c>
      <c r="B776" s="41" t="s">
        <v>1645</v>
      </c>
      <c r="C776" s="2">
        <f t="shared" si="11"/>
        <v>26.797000000000001</v>
      </c>
      <c r="D776" s="45">
        <v>26.797000000000001</v>
      </c>
      <c r="E776" s="45">
        <v>38.44</v>
      </c>
    </row>
    <row r="777" spans="1:5" ht="15" customHeight="1" x14ac:dyDescent="0.2">
      <c r="A777" s="41" t="s">
        <v>220</v>
      </c>
      <c r="B777" s="41" t="s">
        <v>1646</v>
      </c>
      <c r="C777" s="2">
        <f t="shared" si="11"/>
        <v>30.911799999999999</v>
      </c>
      <c r="D777" s="45">
        <v>30.911799999999999</v>
      </c>
      <c r="E777" s="45">
        <v>46.61</v>
      </c>
    </row>
    <row r="778" spans="1:5" ht="15" customHeight="1" x14ac:dyDescent="0.2">
      <c r="A778" s="41" t="s">
        <v>1647</v>
      </c>
      <c r="B778" s="41" t="s">
        <v>1648</v>
      </c>
      <c r="C778" s="2">
        <f t="shared" si="11"/>
        <v>31.851599999999998</v>
      </c>
      <c r="D778" s="45">
        <v>31.851599999999998</v>
      </c>
      <c r="E778" s="45">
        <v>34.53</v>
      </c>
    </row>
    <row r="779" spans="1:5" ht="15" customHeight="1" x14ac:dyDescent="0.2">
      <c r="A779" s="41" t="s">
        <v>1649</v>
      </c>
      <c r="B779" s="41" t="s">
        <v>1650</v>
      </c>
      <c r="C779" s="2">
        <f t="shared" si="11"/>
        <v>49.631599999999999</v>
      </c>
      <c r="D779" s="45">
        <v>49.631599999999999</v>
      </c>
      <c r="E779" s="45">
        <v>74.760000000000005</v>
      </c>
    </row>
    <row r="780" spans="1:5" ht="15" customHeight="1" x14ac:dyDescent="0.2">
      <c r="A780" s="41" t="s">
        <v>1651</v>
      </c>
      <c r="B780" s="41" t="s">
        <v>1652</v>
      </c>
      <c r="C780" s="2">
        <f t="shared" si="11"/>
        <v>27.698699999999999</v>
      </c>
      <c r="D780" s="45">
        <v>27.698699999999999</v>
      </c>
      <c r="E780" s="45">
        <v>41.73</v>
      </c>
    </row>
    <row r="781" spans="1:5" ht="15" customHeight="1" x14ac:dyDescent="0.2">
      <c r="A781" s="41" t="s">
        <v>1653</v>
      </c>
      <c r="B781" s="41" t="s">
        <v>1654</v>
      </c>
      <c r="C781" s="2">
        <f t="shared" si="11"/>
        <v>29.451300000000003</v>
      </c>
      <c r="D781" s="45">
        <v>29.451300000000003</v>
      </c>
      <c r="E781" s="45">
        <v>44.39</v>
      </c>
    </row>
    <row r="782" spans="1:5" ht="15" customHeight="1" x14ac:dyDescent="0.2">
      <c r="A782" s="41" t="s">
        <v>1655</v>
      </c>
      <c r="B782" s="41" t="s">
        <v>1656</v>
      </c>
      <c r="C782" s="2">
        <f t="shared" si="11"/>
        <v>31.699200000000001</v>
      </c>
      <c r="D782" s="45">
        <v>31.699200000000001</v>
      </c>
      <c r="E782" s="45">
        <v>45.49</v>
      </c>
    </row>
    <row r="783" spans="1:5" ht="15" customHeight="1" x14ac:dyDescent="0.2">
      <c r="A783" s="41" t="s">
        <v>1657</v>
      </c>
      <c r="B783" s="41" t="s">
        <v>1658</v>
      </c>
      <c r="C783" s="2">
        <f t="shared" si="11"/>
        <v>31.800799999999999</v>
      </c>
      <c r="D783" s="45">
        <v>31.800799999999999</v>
      </c>
      <c r="E783" s="45">
        <v>47.94</v>
      </c>
    </row>
    <row r="784" spans="1:5" ht="15" customHeight="1" x14ac:dyDescent="0.2">
      <c r="A784" s="41" t="s">
        <v>1659</v>
      </c>
      <c r="B784" s="41" t="s">
        <v>1660</v>
      </c>
      <c r="C784" s="2">
        <f t="shared" si="11"/>
        <v>31.927800000000001</v>
      </c>
      <c r="D784" s="45">
        <v>31.927800000000001</v>
      </c>
      <c r="E784" s="45">
        <v>45.82</v>
      </c>
    </row>
    <row r="785" spans="1:5" ht="15" customHeight="1" x14ac:dyDescent="0.2">
      <c r="A785" s="41" t="s">
        <v>1661</v>
      </c>
      <c r="B785" s="41" t="s">
        <v>1662</v>
      </c>
      <c r="C785" s="2">
        <f t="shared" si="11"/>
        <v>32.346899999999998</v>
      </c>
      <c r="D785" s="45">
        <v>32.346899999999998</v>
      </c>
      <c r="E785" s="45">
        <v>48.72</v>
      </c>
    </row>
    <row r="786" spans="1:5" ht="15" customHeight="1" x14ac:dyDescent="0.2">
      <c r="A786" s="41" t="s">
        <v>1663</v>
      </c>
      <c r="B786" s="41" t="s">
        <v>1664</v>
      </c>
      <c r="C786" s="2">
        <f t="shared" si="11"/>
        <v>32.346899999999998</v>
      </c>
      <c r="D786" s="45">
        <v>32.346899999999998</v>
      </c>
      <c r="E786" s="45">
        <v>48.72</v>
      </c>
    </row>
    <row r="787" spans="1:5" ht="15" customHeight="1" x14ac:dyDescent="0.2">
      <c r="A787" s="42" t="s">
        <v>1667</v>
      </c>
      <c r="B787" s="42" t="s">
        <v>1668</v>
      </c>
      <c r="C787" s="50">
        <f t="shared" si="11"/>
        <v>0</v>
      </c>
      <c r="D787" s="46">
        <v>0</v>
      </c>
      <c r="E787" s="46"/>
    </row>
    <row r="788" spans="1:5" ht="15" customHeight="1" x14ac:dyDescent="0.2">
      <c r="A788" s="41" t="s">
        <v>1669</v>
      </c>
      <c r="B788" s="41" t="s">
        <v>1670</v>
      </c>
      <c r="C788" s="2">
        <f t="shared" si="11"/>
        <v>5.9182000000000006</v>
      </c>
      <c r="D788" s="45">
        <v>5.9182000000000006</v>
      </c>
      <c r="E788" s="45">
        <v>11.34</v>
      </c>
    </row>
    <row r="789" spans="1:5" ht="15" customHeight="1" x14ac:dyDescent="0.2">
      <c r="A789" s="41" t="s">
        <v>1671</v>
      </c>
      <c r="B789" s="41" t="s">
        <v>1672</v>
      </c>
      <c r="C789" s="2">
        <f t="shared" si="11"/>
        <v>5.9182000000000006</v>
      </c>
      <c r="D789" s="45">
        <v>5.9182000000000006</v>
      </c>
      <c r="E789" s="45">
        <v>11.34</v>
      </c>
    </row>
    <row r="790" spans="1:5" ht="15" customHeight="1" x14ac:dyDescent="0.2">
      <c r="A790" s="41" t="s">
        <v>1673</v>
      </c>
      <c r="B790" s="41" t="s">
        <v>1674</v>
      </c>
      <c r="C790" s="2">
        <f t="shared" si="11"/>
        <v>5.9182000000000006</v>
      </c>
      <c r="D790" s="45">
        <v>5.9182000000000006</v>
      </c>
      <c r="E790" s="45">
        <v>11.34</v>
      </c>
    </row>
    <row r="791" spans="1:5" ht="15" customHeight="1" x14ac:dyDescent="0.2">
      <c r="A791" s="41" t="s">
        <v>1675</v>
      </c>
      <c r="B791" s="41" t="s">
        <v>1676</v>
      </c>
      <c r="C791" s="2">
        <f t="shared" si="11"/>
        <v>4.4450000000000003</v>
      </c>
      <c r="D791" s="45">
        <v>4.4450000000000003</v>
      </c>
      <c r="E791" s="45">
        <v>6.43</v>
      </c>
    </row>
    <row r="792" spans="1:5" ht="15" customHeight="1" x14ac:dyDescent="0.2">
      <c r="A792" s="41" t="s">
        <v>1677</v>
      </c>
      <c r="B792" s="41" t="s">
        <v>1678</v>
      </c>
      <c r="C792" s="2">
        <f t="shared" si="11"/>
        <v>4.4450000000000003</v>
      </c>
      <c r="D792" s="45">
        <v>4.4450000000000003</v>
      </c>
      <c r="E792" s="45">
        <v>6.43</v>
      </c>
    </row>
    <row r="793" spans="1:5" ht="15" customHeight="1" x14ac:dyDescent="0.2">
      <c r="A793" s="41" t="s">
        <v>1679</v>
      </c>
      <c r="B793" s="41" t="s">
        <v>1680</v>
      </c>
      <c r="C793" s="2">
        <f t="shared" si="11"/>
        <v>4.4450000000000003</v>
      </c>
      <c r="D793" s="45">
        <v>4.4450000000000003</v>
      </c>
      <c r="E793" s="45">
        <v>6.43</v>
      </c>
    </row>
    <row r="794" spans="1:5" ht="15" customHeight="1" x14ac:dyDescent="0.2">
      <c r="A794" s="41" t="s">
        <v>1681</v>
      </c>
      <c r="B794" s="41" t="s">
        <v>1682</v>
      </c>
      <c r="C794" s="2">
        <f t="shared" si="11"/>
        <v>4.9403000000000006</v>
      </c>
      <c r="D794" s="45">
        <v>4.9403000000000006</v>
      </c>
      <c r="E794" s="45">
        <v>7.14</v>
      </c>
    </row>
    <row r="795" spans="1:5" ht="15" customHeight="1" x14ac:dyDescent="0.2">
      <c r="A795" s="41" t="s">
        <v>1683</v>
      </c>
      <c r="B795" s="41" t="s">
        <v>1684</v>
      </c>
      <c r="C795" s="2">
        <f t="shared" si="11"/>
        <v>4.9403000000000006</v>
      </c>
      <c r="D795" s="45">
        <v>4.9403000000000006</v>
      </c>
      <c r="E795" s="45">
        <v>7.14</v>
      </c>
    </row>
    <row r="796" spans="1:5" ht="15" customHeight="1" x14ac:dyDescent="0.2">
      <c r="A796" s="41" t="s">
        <v>1685</v>
      </c>
      <c r="B796" s="41" t="s">
        <v>1686</v>
      </c>
      <c r="C796" s="2">
        <f t="shared" si="11"/>
        <v>4.9403000000000006</v>
      </c>
      <c r="D796" s="45">
        <v>4.9403000000000006</v>
      </c>
      <c r="E796" s="45">
        <v>7.14</v>
      </c>
    </row>
    <row r="797" spans="1:5" ht="15" customHeight="1" x14ac:dyDescent="0.2">
      <c r="A797" s="41" t="s">
        <v>1687</v>
      </c>
      <c r="B797" s="41" t="s">
        <v>1688</v>
      </c>
      <c r="C797" s="2">
        <f t="shared" ref="C797:C887" si="12">IF(тип_цены = $D$1,D797,IF(тип_цены = $E$1,E797,"ошибка"))</f>
        <v>5.3085999999999993</v>
      </c>
      <c r="D797" s="45">
        <v>5.3085999999999993</v>
      </c>
      <c r="E797" s="45">
        <v>7.68</v>
      </c>
    </row>
    <row r="798" spans="1:5" ht="15" customHeight="1" x14ac:dyDescent="0.2">
      <c r="A798" s="41" t="s">
        <v>1689</v>
      </c>
      <c r="B798" s="41" t="s">
        <v>1690</v>
      </c>
      <c r="C798" s="2">
        <f t="shared" si="12"/>
        <v>5.3085999999999993</v>
      </c>
      <c r="D798" s="45">
        <v>5.3085999999999993</v>
      </c>
      <c r="E798" s="45">
        <v>7.68</v>
      </c>
    </row>
    <row r="799" spans="1:5" ht="15" customHeight="1" x14ac:dyDescent="0.2">
      <c r="A799" s="41" t="s">
        <v>1691</v>
      </c>
      <c r="B799" s="41" t="s">
        <v>1692</v>
      </c>
      <c r="C799" s="2">
        <f t="shared" si="12"/>
        <v>5.3085999999999993</v>
      </c>
      <c r="D799" s="45">
        <v>5.3085999999999993</v>
      </c>
      <c r="E799" s="45">
        <v>7.68</v>
      </c>
    </row>
    <row r="800" spans="1:5" ht="15" customHeight="1" x14ac:dyDescent="0.2">
      <c r="A800" s="41" t="s">
        <v>3521</v>
      </c>
      <c r="B800" s="41" t="s">
        <v>3618</v>
      </c>
      <c r="C800" s="2">
        <f t="shared" si="12"/>
        <v>7.8867000000000003</v>
      </c>
      <c r="D800" s="45">
        <v>7.8867000000000003</v>
      </c>
      <c r="E800" s="45">
        <v>9.6</v>
      </c>
    </row>
    <row r="801" spans="1:5" ht="15" customHeight="1" x14ac:dyDescent="0.2">
      <c r="A801" s="41" t="s">
        <v>3522</v>
      </c>
      <c r="B801" s="41" t="s">
        <v>3619</v>
      </c>
      <c r="C801" s="2">
        <f t="shared" si="12"/>
        <v>7.8867000000000003</v>
      </c>
      <c r="D801" s="45">
        <v>7.8867000000000003</v>
      </c>
      <c r="E801" s="45">
        <v>9.6</v>
      </c>
    </row>
    <row r="802" spans="1:5" ht="15" customHeight="1" x14ac:dyDescent="0.2">
      <c r="A802" s="41" t="s">
        <v>3523</v>
      </c>
      <c r="B802" s="41" t="s">
        <v>3620</v>
      </c>
      <c r="C802" s="2">
        <f t="shared" si="12"/>
        <v>7.8867000000000003</v>
      </c>
      <c r="D802" s="45">
        <v>7.8867000000000003</v>
      </c>
      <c r="E802" s="45">
        <v>9.6</v>
      </c>
    </row>
    <row r="803" spans="1:5" ht="15" customHeight="1" x14ac:dyDescent="0.2">
      <c r="A803" s="41" t="s">
        <v>3524</v>
      </c>
      <c r="B803" s="41" t="s">
        <v>3621</v>
      </c>
      <c r="C803" s="2">
        <f t="shared" si="12"/>
        <v>7.0611999999999995</v>
      </c>
      <c r="D803" s="45">
        <v>7.0611999999999995</v>
      </c>
      <c r="E803" s="45">
        <v>8.6</v>
      </c>
    </row>
    <row r="804" spans="1:5" ht="15" customHeight="1" x14ac:dyDescent="0.2">
      <c r="A804" s="41" t="s">
        <v>3525</v>
      </c>
      <c r="B804" s="41" t="s">
        <v>3622</v>
      </c>
      <c r="C804" s="2">
        <f t="shared" si="12"/>
        <v>7.0611999999999995</v>
      </c>
      <c r="D804" s="45">
        <v>7.0611999999999995</v>
      </c>
      <c r="E804" s="45">
        <v>8.6</v>
      </c>
    </row>
    <row r="805" spans="1:5" ht="15" customHeight="1" x14ac:dyDescent="0.2">
      <c r="A805" s="41" t="s">
        <v>3526</v>
      </c>
      <c r="B805" s="41" t="s">
        <v>3623</v>
      </c>
      <c r="C805" s="2">
        <f t="shared" si="12"/>
        <v>7.0611999999999995</v>
      </c>
      <c r="D805" s="45">
        <v>7.0611999999999995</v>
      </c>
      <c r="E805" s="45">
        <v>8.6</v>
      </c>
    </row>
    <row r="806" spans="1:5" ht="15" customHeight="1" x14ac:dyDescent="0.2">
      <c r="A806" s="41" t="s">
        <v>1693</v>
      </c>
      <c r="B806" s="41" t="s">
        <v>1694</v>
      </c>
      <c r="C806" s="2">
        <f t="shared" si="12"/>
        <v>46.685199999999995</v>
      </c>
      <c r="D806" s="45">
        <v>46.685199999999995</v>
      </c>
      <c r="E806" s="45">
        <v>64.209999999999994</v>
      </c>
    </row>
    <row r="807" spans="1:5" ht="15" customHeight="1" x14ac:dyDescent="0.2">
      <c r="A807" s="41" t="s">
        <v>1695</v>
      </c>
      <c r="B807" s="41" t="s">
        <v>1696</v>
      </c>
      <c r="C807" s="2">
        <f t="shared" si="12"/>
        <v>31.330900000000003</v>
      </c>
      <c r="D807" s="45">
        <v>31.330900000000003</v>
      </c>
      <c r="E807" s="45">
        <v>44.2</v>
      </c>
    </row>
    <row r="808" spans="1:5" ht="15" customHeight="1" x14ac:dyDescent="0.2">
      <c r="A808" s="41" t="s">
        <v>1697</v>
      </c>
      <c r="B808" s="41" t="s">
        <v>1698</v>
      </c>
      <c r="C808" s="2">
        <f t="shared" si="12"/>
        <v>3.6195000000000004</v>
      </c>
      <c r="D808" s="45">
        <v>3.6195000000000004</v>
      </c>
      <c r="E808" s="45">
        <v>4.83</v>
      </c>
    </row>
    <row r="809" spans="1:5" ht="15" customHeight="1" x14ac:dyDescent="0.2">
      <c r="A809" s="41" t="s">
        <v>1699</v>
      </c>
      <c r="B809" s="41" t="s">
        <v>1700</v>
      </c>
      <c r="C809" s="2">
        <f t="shared" si="12"/>
        <v>3.6195000000000004</v>
      </c>
      <c r="D809" s="45">
        <v>3.6195000000000004</v>
      </c>
      <c r="E809" s="45">
        <v>4.83</v>
      </c>
    </row>
    <row r="810" spans="1:5" ht="15" customHeight="1" x14ac:dyDescent="0.2">
      <c r="A810" s="41" t="s">
        <v>1701</v>
      </c>
      <c r="B810" s="41" t="s">
        <v>1702</v>
      </c>
      <c r="C810" s="2">
        <f t="shared" si="12"/>
        <v>3.6195000000000004</v>
      </c>
      <c r="D810" s="45">
        <v>3.6195000000000004</v>
      </c>
      <c r="E810" s="45">
        <v>4.83</v>
      </c>
    </row>
    <row r="811" spans="1:5" ht="15" customHeight="1" x14ac:dyDescent="0.2">
      <c r="A811" s="41" t="s">
        <v>1703</v>
      </c>
      <c r="B811" s="41" t="s">
        <v>1704</v>
      </c>
      <c r="C811" s="2">
        <f t="shared" si="12"/>
        <v>2.4257</v>
      </c>
      <c r="D811" s="45">
        <v>2.4257</v>
      </c>
      <c r="E811" s="45">
        <v>3.21</v>
      </c>
    </row>
    <row r="812" spans="1:5" ht="15" customHeight="1" x14ac:dyDescent="0.2">
      <c r="A812" s="41" t="s">
        <v>1705</v>
      </c>
      <c r="B812" s="41" t="s">
        <v>1706</v>
      </c>
      <c r="C812" s="2">
        <f t="shared" si="12"/>
        <v>2.4257</v>
      </c>
      <c r="D812" s="45">
        <v>2.4257</v>
      </c>
      <c r="E812" s="45">
        <v>3.21</v>
      </c>
    </row>
    <row r="813" spans="1:5" ht="15" customHeight="1" x14ac:dyDescent="0.2">
      <c r="A813" s="41" t="s">
        <v>1707</v>
      </c>
      <c r="B813" s="41" t="s">
        <v>1708</v>
      </c>
      <c r="C813" s="2">
        <f t="shared" si="12"/>
        <v>2.4257</v>
      </c>
      <c r="D813" s="45">
        <v>2.4257</v>
      </c>
      <c r="E813" s="45">
        <v>3.21</v>
      </c>
    </row>
    <row r="814" spans="1:5" ht="15" customHeight="1" x14ac:dyDescent="0.2">
      <c r="A814" s="41" t="s">
        <v>1709</v>
      </c>
      <c r="B814" s="41" t="s">
        <v>1710</v>
      </c>
      <c r="C814" s="2">
        <f t="shared" si="12"/>
        <v>47.904400000000003</v>
      </c>
      <c r="D814" s="45">
        <v>47.904400000000003</v>
      </c>
      <c r="E814" s="45">
        <v>65.92</v>
      </c>
    </row>
    <row r="815" spans="1:5" ht="15" customHeight="1" x14ac:dyDescent="0.2">
      <c r="A815" s="41" t="s">
        <v>3527</v>
      </c>
      <c r="B815" s="41" t="s">
        <v>3624</v>
      </c>
      <c r="C815" s="2">
        <f t="shared" si="12"/>
        <v>10.0076</v>
      </c>
      <c r="D815" s="45">
        <v>10.0076</v>
      </c>
      <c r="E815" s="45">
        <v>12.13</v>
      </c>
    </row>
    <row r="816" spans="1:5" ht="15" customHeight="1" x14ac:dyDescent="0.2">
      <c r="A816" s="41" t="s">
        <v>3528</v>
      </c>
      <c r="B816" s="41" t="s">
        <v>3625</v>
      </c>
      <c r="C816" s="2">
        <f t="shared" si="12"/>
        <v>11.874499999999999</v>
      </c>
      <c r="D816" s="45">
        <v>11.874499999999999</v>
      </c>
      <c r="E816" s="45">
        <v>14.24</v>
      </c>
    </row>
    <row r="817" spans="1:5" ht="15" customHeight="1" x14ac:dyDescent="0.2">
      <c r="A817" s="41" t="s">
        <v>3529</v>
      </c>
      <c r="B817" s="41" t="s">
        <v>3626</v>
      </c>
      <c r="C817" s="2">
        <f t="shared" si="12"/>
        <v>11.874499999999999</v>
      </c>
      <c r="D817" s="45">
        <v>11.874499999999999</v>
      </c>
      <c r="E817" s="45">
        <v>14.24</v>
      </c>
    </row>
    <row r="818" spans="1:5" ht="15" customHeight="1" x14ac:dyDescent="0.2">
      <c r="A818" s="41" t="s">
        <v>3530</v>
      </c>
      <c r="B818" s="41" t="s">
        <v>3627</v>
      </c>
      <c r="C818" s="2">
        <f t="shared" si="12"/>
        <v>11.874499999999999</v>
      </c>
      <c r="D818" s="45">
        <v>11.874499999999999</v>
      </c>
      <c r="E818" s="45">
        <v>14.24</v>
      </c>
    </row>
    <row r="819" spans="1:5" ht="15" customHeight="1" x14ac:dyDescent="0.2">
      <c r="A819" s="41" t="s">
        <v>3531</v>
      </c>
      <c r="B819" s="41" t="s">
        <v>3628</v>
      </c>
      <c r="C819" s="2">
        <f t="shared" si="12"/>
        <v>10.0076</v>
      </c>
      <c r="D819" s="45">
        <v>10.0076</v>
      </c>
      <c r="E819" s="45">
        <v>12.13</v>
      </c>
    </row>
    <row r="820" spans="1:5" ht="15" customHeight="1" x14ac:dyDescent="0.2">
      <c r="A820" s="41" t="s">
        <v>3532</v>
      </c>
      <c r="B820" s="41" t="s">
        <v>3629</v>
      </c>
      <c r="C820" s="2">
        <f t="shared" si="12"/>
        <v>10.0076</v>
      </c>
      <c r="D820" s="45">
        <v>10.0076</v>
      </c>
      <c r="E820" s="45">
        <v>12.13</v>
      </c>
    </row>
    <row r="821" spans="1:5" ht="15" customHeight="1" x14ac:dyDescent="0.2">
      <c r="A821" s="41" t="s">
        <v>3533</v>
      </c>
      <c r="B821" s="41" t="s">
        <v>3630</v>
      </c>
      <c r="C821" s="2">
        <f t="shared" si="12"/>
        <v>10.0076</v>
      </c>
      <c r="D821" s="45">
        <v>10.0076</v>
      </c>
      <c r="E821" s="45">
        <v>12.13</v>
      </c>
    </row>
    <row r="822" spans="1:5" ht="15" customHeight="1" x14ac:dyDescent="0.2">
      <c r="A822" s="41" t="s">
        <v>3534</v>
      </c>
      <c r="B822" s="41" t="s">
        <v>3631</v>
      </c>
      <c r="C822" s="2">
        <f t="shared" si="12"/>
        <v>11.874499999999999</v>
      </c>
      <c r="D822" s="45">
        <v>11.874499999999999</v>
      </c>
      <c r="E822" s="45">
        <v>14.24</v>
      </c>
    </row>
    <row r="823" spans="1:5" ht="15" customHeight="1" x14ac:dyDescent="0.2">
      <c r="A823" s="41" t="s">
        <v>3535</v>
      </c>
      <c r="B823" s="41" t="s">
        <v>3632</v>
      </c>
      <c r="C823" s="2">
        <f t="shared" si="12"/>
        <v>11.874499999999999</v>
      </c>
      <c r="D823" s="45">
        <v>11.874499999999999</v>
      </c>
      <c r="E823" s="45">
        <v>14.24</v>
      </c>
    </row>
    <row r="824" spans="1:5" ht="15" customHeight="1" x14ac:dyDescent="0.2">
      <c r="A824" s="41" t="s">
        <v>3536</v>
      </c>
      <c r="B824" s="41" t="s">
        <v>3633</v>
      </c>
      <c r="C824" s="2">
        <f t="shared" si="12"/>
        <v>11.874499999999999</v>
      </c>
      <c r="D824" s="45">
        <v>11.874499999999999</v>
      </c>
      <c r="E824" s="45">
        <v>14.24</v>
      </c>
    </row>
    <row r="825" spans="1:5" ht="15" customHeight="1" x14ac:dyDescent="0.2">
      <c r="A825" s="41" t="s">
        <v>3537</v>
      </c>
      <c r="B825" s="41" t="s">
        <v>3634</v>
      </c>
      <c r="C825" s="2">
        <f t="shared" si="12"/>
        <v>10.0076</v>
      </c>
      <c r="D825" s="45">
        <v>10.0076</v>
      </c>
      <c r="E825" s="45">
        <v>12.13</v>
      </c>
    </row>
    <row r="826" spans="1:5" ht="15" customHeight="1" x14ac:dyDescent="0.2">
      <c r="A826" s="41" t="s">
        <v>3538</v>
      </c>
      <c r="B826" s="41" t="s">
        <v>3635</v>
      </c>
      <c r="C826" s="2">
        <f t="shared" si="12"/>
        <v>10.0076</v>
      </c>
      <c r="D826" s="45">
        <v>10.0076</v>
      </c>
      <c r="E826" s="45">
        <v>12.13</v>
      </c>
    </row>
    <row r="827" spans="1:5" ht="15" customHeight="1" x14ac:dyDescent="0.2">
      <c r="A827" s="41" t="s">
        <v>3539</v>
      </c>
      <c r="B827" s="41" t="s">
        <v>3636</v>
      </c>
      <c r="C827" s="2">
        <f t="shared" si="12"/>
        <v>5.4737</v>
      </c>
      <c r="D827" s="45">
        <v>5.4737</v>
      </c>
      <c r="E827" s="45">
        <v>6.64</v>
      </c>
    </row>
    <row r="828" spans="1:5" ht="15" customHeight="1" x14ac:dyDescent="0.2">
      <c r="A828" s="41" t="s">
        <v>3540</v>
      </c>
      <c r="B828" s="41" t="s">
        <v>3637</v>
      </c>
      <c r="C828" s="2">
        <f t="shared" si="12"/>
        <v>5.4737</v>
      </c>
      <c r="D828" s="45">
        <v>5.4737</v>
      </c>
      <c r="E828" s="45">
        <v>6.64</v>
      </c>
    </row>
    <row r="829" spans="1:5" ht="15" customHeight="1" x14ac:dyDescent="0.2">
      <c r="A829" s="41" t="s">
        <v>3541</v>
      </c>
      <c r="B829" s="41" t="s">
        <v>3638</v>
      </c>
      <c r="C829" s="2">
        <f t="shared" si="12"/>
        <v>5.4737</v>
      </c>
      <c r="D829" s="45">
        <v>5.4737</v>
      </c>
      <c r="E829" s="45">
        <v>6.64</v>
      </c>
    </row>
    <row r="830" spans="1:5" ht="15" customHeight="1" x14ac:dyDescent="0.2">
      <c r="A830" s="41" t="s">
        <v>3542</v>
      </c>
      <c r="B830" s="41" t="s">
        <v>3639</v>
      </c>
      <c r="C830" s="2">
        <f t="shared" si="12"/>
        <v>7.7343000000000002</v>
      </c>
      <c r="D830" s="45">
        <v>7.7343000000000002</v>
      </c>
      <c r="E830" s="45">
        <v>9.39</v>
      </c>
    </row>
    <row r="831" spans="1:5" ht="15" customHeight="1" x14ac:dyDescent="0.2">
      <c r="A831" s="41" t="s">
        <v>3543</v>
      </c>
      <c r="B831" s="41" t="s">
        <v>3640</v>
      </c>
      <c r="C831" s="2">
        <f t="shared" si="12"/>
        <v>7.7343000000000002</v>
      </c>
      <c r="D831" s="45">
        <v>7.7343000000000002</v>
      </c>
      <c r="E831" s="45">
        <v>9.39</v>
      </c>
    </row>
    <row r="832" spans="1:5" ht="15" customHeight="1" x14ac:dyDescent="0.2">
      <c r="A832" s="41" t="s">
        <v>3544</v>
      </c>
      <c r="B832" s="41" t="s">
        <v>3641</v>
      </c>
      <c r="C832" s="2">
        <f t="shared" si="12"/>
        <v>7.7343000000000002</v>
      </c>
      <c r="D832" s="45">
        <v>7.7343000000000002</v>
      </c>
      <c r="E832" s="45">
        <v>9.39</v>
      </c>
    </row>
    <row r="833" spans="1:5" ht="15" customHeight="1" x14ac:dyDescent="0.2">
      <c r="A833" s="41" t="s">
        <v>3545</v>
      </c>
      <c r="B833" s="41" t="s">
        <v>3642</v>
      </c>
      <c r="C833" s="2">
        <f t="shared" si="12"/>
        <v>8.3057999999999996</v>
      </c>
      <c r="D833" s="45">
        <v>8.3057999999999996</v>
      </c>
      <c r="E833" s="45">
        <v>10.07</v>
      </c>
    </row>
    <row r="834" spans="1:5" ht="15" customHeight="1" x14ac:dyDescent="0.2">
      <c r="A834" s="41" t="s">
        <v>3546</v>
      </c>
      <c r="B834" s="41" t="s">
        <v>3643</v>
      </c>
      <c r="C834" s="2">
        <f t="shared" si="12"/>
        <v>8.3057999999999996</v>
      </c>
      <c r="D834" s="45">
        <v>8.3057999999999996</v>
      </c>
      <c r="E834" s="45">
        <v>10.07</v>
      </c>
    </row>
    <row r="835" spans="1:5" ht="15" customHeight="1" x14ac:dyDescent="0.2">
      <c r="A835" s="41" t="s">
        <v>3547</v>
      </c>
      <c r="B835" s="41" t="s">
        <v>3644</v>
      </c>
      <c r="C835" s="2">
        <f t="shared" si="12"/>
        <v>8.3057999999999996</v>
      </c>
      <c r="D835" s="45">
        <v>8.3057999999999996</v>
      </c>
      <c r="E835" s="45">
        <v>10.07</v>
      </c>
    </row>
    <row r="836" spans="1:5" ht="15" customHeight="1" x14ac:dyDescent="0.2">
      <c r="A836" s="41" t="s">
        <v>1711</v>
      </c>
      <c r="B836" s="41" t="s">
        <v>1712</v>
      </c>
      <c r="C836" s="2">
        <f t="shared" si="12"/>
        <v>29.362400000000001</v>
      </c>
      <c r="D836" s="45">
        <v>29.362400000000001</v>
      </c>
      <c r="E836" s="45">
        <v>42.29</v>
      </c>
    </row>
    <row r="837" spans="1:5" ht="15" customHeight="1" x14ac:dyDescent="0.2">
      <c r="A837" s="41" t="s">
        <v>1713</v>
      </c>
      <c r="B837" s="41" t="s">
        <v>1714</v>
      </c>
      <c r="C837" s="2">
        <f t="shared" si="12"/>
        <v>29.362400000000001</v>
      </c>
      <c r="D837" s="45">
        <v>29.362400000000001</v>
      </c>
      <c r="E837" s="45">
        <v>42.29</v>
      </c>
    </row>
    <row r="838" spans="1:5" ht="15" customHeight="1" x14ac:dyDescent="0.2">
      <c r="A838" s="41" t="s">
        <v>1715</v>
      </c>
      <c r="B838" s="41" t="s">
        <v>1716</v>
      </c>
      <c r="C838" s="2">
        <f t="shared" si="12"/>
        <v>29.362400000000001</v>
      </c>
      <c r="D838" s="45">
        <v>29.362400000000001</v>
      </c>
      <c r="E838" s="45">
        <v>42.29</v>
      </c>
    </row>
    <row r="839" spans="1:5" ht="15" customHeight="1" x14ac:dyDescent="0.2">
      <c r="A839" s="41" t="s">
        <v>1717</v>
      </c>
      <c r="B839" s="41" t="s">
        <v>1718</v>
      </c>
      <c r="C839" s="2">
        <f t="shared" si="12"/>
        <v>62.318899999999999</v>
      </c>
      <c r="D839" s="45">
        <v>62.318899999999999</v>
      </c>
      <c r="E839" s="45">
        <v>88.61</v>
      </c>
    </row>
    <row r="840" spans="1:5" ht="15" customHeight="1" x14ac:dyDescent="0.2">
      <c r="A840" s="41" t="s">
        <v>1719</v>
      </c>
      <c r="B840" s="41" t="s">
        <v>1720</v>
      </c>
      <c r="C840" s="2">
        <f t="shared" si="12"/>
        <v>62.318899999999999</v>
      </c>
      <c r="D840" s="45">
        <v>62.318899999999999</v>
      </c>
      <c r="E840" s="45">
        <v>88.61</v>
      </c>
    </row>
    <row r="841" spans="1:5" ht="15" customHeight="1" x14ac:dyDescent="0.2">
      <c r="A841" s="41" t="s">
        <v>1721</v>
      </c>
      <c r="B841" s="41" t="s">
        <v>1722</v>
      </c>
      <c r="C841" s="2">
        <f t="shared" si="12"/>
        <v>62.318899999999999</v>
      </c>
      <c r="D841" s="45">
        <v>62.318899999999999</v>
      </c>
      <c r="E841" s="45">
        <v>88.61</v>
      </c>
    </row>
    <row r="842" spans="1:5" ht="15" customHeight="1" x14ac:dyDescent="0.2">
      <c r="A842" s="41" t="s">
        <v>1723</v>
      </c>
      <c r="B842" s="41" t="s">
        <v>1724</v>
      </c>
      <c r="C842" s="2">
        <f t="shared" si="12"/>
        <v>86.093300000000013</v>
      </c>
      <c r="D842" s="45">
        <v>86.093300000000013</v>
      </c>
      <c r="E842" s="45">
        <v>125.53</v>
      </c>
    </row>
    <row r="843" spans="1:5" ht="15" customHeight="1" x14ac:dyDescent="0.2">
      <c r="A843" s="41" t="s">
        <v>1725</v>
      </c>
      <c r="B843" s="41" t="s">
        <v>1726</v>
      </c>
      <c r="C843" s="2">
        <f t="shared" si="12"/>
        <v>86.093300000000013</v>
      </c>
      <c r="D843" s="45">
        <v>86.093300000000013</v>
      </c>
      <c r="E843" s="45">
        <v>125.53</v>
      </c>
    </row>
    <row r="844" spans="1:5" ht="15" customHeight="1" x14ac:dyDescent="0.2">
      <c r="A844" s="41" t="s">
        <v>1727</v>
      </c>
      <c r="B844" s="41" t="s">
        <v>1728</v>
      </c>
      <c r="C844" s="2">
        <f t="shared" si="12"/>
        <v>88.798400000000001</v>
      </c>
      <c r="D844" s="45">
        <v>88.798400000000001</v>
      </c>
      <c r="E844" s="45">
        <v>129.44999999999999</v>
      </c>
    </row>
    <row r="845" spans="1:5" ht="15" customHeight="1" x14ac:dyDescent="0.2">
      <c r="A845" s="41" t="s">
        <v>1729</v>
      </c>
      <c r="B845" s="41" t="s">
        <v>1730</v>
      </c>
      <c r="C845" s="2">
        <f t="shared" si="12"/>
        <v>88.798400000000001</v>
      </c>
      <c r="D845" s="45">
        <v>88.798400000000001</v>
      </c>
      <c r="E845" s="45">
        <v>129.44999999999999</v>
      </c>
    </row>
    <row r="846" spans="1:5" ht="15" customHeight="1" x14ac:dyDescent="0.2">
      <c r="A846" s="41" t="s">
        <v>1731</v>
      </c>
      <c r="B846" s="41" t="s">
        <v>1732</v>
      </c>
      <c r="C846" s="2">
        <f t="shared" si="12"/>
        <v>86.093300000000013</v>
      </c>
      <c r="D846" s="45">
        <v>86.093300000000013</v>
      </c>
      <c r="E846" s="45">
        <v>124.4</v>
      </c>
    </row>
    <row r="847" spans="1:5" ht="15" customHeight="1" x14ac:dyDescent="0.2">
      <c r="A847" s="41" t="s">
        <v>1733</v>
      </c>
      <c r="B847" s="41" t="s">
        <v>1734</v>
      </c>
      <c r="C847" s="2">
        <f t="shared" si="12"/>
        <v>88.798400000000001</v>
      </c>
      <c r="D847" s="45">
        <v>88.798400000000001</v>
      </c>
      <c r="E847" s="45">
        <v>129.44999999999999</v>
      </c>
    </row>
    <row r="848" spans="1:5" ht="15" customHeight="1" x14ac:dyDescent="0.2">
      <c r="A848" s="41" t="s">
        <v>1735</v>
      </c>
      <c r="B848" s="41" t="s">
        <v>1736</v>
      </c>
      <c r="C848" s="2">
        <f t="shared" si="12"/>
        <v>61.252099999999999</v>
      </c>
      <c r="D848" s="45">
        <v>61.252099999999999</v>
      </c>
      <c r="E848" s="45">
        <v>86.9</v>
      </c>
    </row>
    <row r="849" spans="1:5" ht="15" customHeight="1" x14ac:dyDescent="0.2">
      <c r="A849" s="41" t="s">
        <v>1737</v>
      </c>
      <c r="B849" s="41" t="s">
        <v>1738</v>
      </c>
      <c r="C849" s="2">
        <f t="shared" si="12"/>
        <v>61.252099999999999</v>
      </c>
      <c r="D849" s="45">
        <v>61.252099999999999</v>
      </c>
      <c r="E849" s="45">
        <v>86.9</v>
      </c>
    </row>
    <row r="850" spans="1:5" ht="15" customHeight="1" x14ac:dyDescent="0.2">
      <c r="A850" s="41" t="s">
        <v>1739</v>
      </c>
      <c r="B850" s="41" t="s">
        <v>1740</v>
      </c>
      <c r="C850" s="2">
        <f t="shared" si="12"/>
        <v>61.252099999999999</v>
      </c>
      <c r="D850" s="45">
        <v>61.252099999999999</v>
      </c>
      <c r="E850" s="45">
        <v>86.9</v>
      </c>
    </row>
    <row r="851" spans="1:5" ht="15" customHeight="1" x14ac:dyDescent="0.2">
      <c r="A851" s="41" t="s">
        <v>1741</v>
      </c>
      <c r="B851" s="41" t="s">
        <v>1742</v>
      </c>
      <c r="C851" s="2">
        <f t="shared" si="12"/>
        <v>77.038200000000003</v>
      </c>
      <c r="D851" s="45">
        <v>77.038200000000003</v>
      </c>
      <c r="E851" s="45">
        <v>108.65</v>
      </c>
    </row>
    <row r="852" spans="1:5" ht="15" customHeight="1" x14ac:dyDescent="0.2">
      <c r="A852" s="41" t="s">
        <v>1743</v>
      </c>
      <c r="B852" s="41" t="s">
        <v>1744</v>
      </c>
      <c r="C852" s="2">
        <f t="shared" si="12"/>
        <v>1.0541</v>
      </c>
      <c r="D852" s="45">
        <v>1.0541</v>
      </c>
      <c r="E852" s="45">
        <v>1.43</v>
      </c>
    </row>
    <row r="853" spans="1:5" ht="15" customHeight="1" x14ac:dyDescent="0.2">
      <c r="A853" s="41" t="s">
        <v>1745</v>
      </c>
      <c r="B853" s="41" t="s">
        <v>1746</v>
      </c>
      <c r="C853" s="2">
        <f t="shared" si="12"/>
        <v>1.0541</v>
      </c>
      <c r="D853" s="45">
        <v>1.0541</v>
      </c>
      <c r="E853" s="45">
        <v>1.43</v>
      </c>
    </row>
    <row r="854" spans="1:5" ht="15" customHeight="1" x14ac:dyDescent="0.2">
      <c r="A854" s="41" t="s">
        <v>1747</v>
      </c>
      <c r="B854" s="41" t="s">
        <v>1748</v>
      </c>
      <c r="C854" s="2">
        <f t="shared" si="12"/>
        <v>1.0541</v>
      </c>
      <c r="D854" s="45">
        <v>1.0541</v>
      </c>
      <c r="E854" s="45">
        <v>1.43</v>
      </c>
    </row>
    <row r="855" spans="1:5" ht="15" customHeight="1" x14ac:dyDescent="0.2">
      <c r="A855" s="41" t="s">
        <v>1749</v>
      </c>
      <c r="B855" s="41" t="s">
        <v>1750</v>
      </c>
      <c r="C855" s="2">
        <f t="shared" si="12"/>
        <v>30.886400000000002</v>
      </c>
      <c r="D855" s="45">
        <v>30.886400000000002</v>
      </c>
      <c r="E855" s="45">
        <v>42.83</v>
      </c>
    </row>
    <row r="856" spans="1:5" ht="15" customHeight="1" x14ac:dyDescent="0.2">
      <c r="A856" s="41" t="s">
        <v>1751</v>
      </c>
      <c r="B856" s="41" t="s">
        <v>1752</v>
      </c>
      <c r="C856" s="2">
        <f t="shared" si="12"/>
        <v>30.886400000000002</v>
      </c>
      <c r="D856" s="45">
        <v>30.886400000000002</v>
      </c>
      <c r="E856" s="45">
        <v>42.83</v>
      </c>
    </row>
    <row r="857" spans="1:5" ht="15" customHeight="1" x14ac:dyDescent="0.2">
      <c r="A857" s="41" t="s">
        <v>1753</v>
      </c>
      <c r="B857" s="41" t="s">
        <v>1754</v>
      </c>
      <c r="C857" s="2">
        <f t="shared" si="12"/>
        <v>30.886400000000002</v>
      </c>
      <c r="D857" s="45">
        <v>30.886400000000002</v>
      </c>
      <c r="E857" s="45">
        <v>42.83</v>
      </c>
    </row>
    <row r="858" spans="1:5" ht="15" customHeight="1" x14ac:dyDescent="0.2">
      <c r="A858" s="41" t="s">
        <v>1755</v>
      </c>
      <c r="B858" s="41" t="s">
        <v>1756</v>
      </c>
      <c r="C858" s="2">
        <f t="shared" si="12"/>
        <v>25.209500000000002</v>
      </c>
      <c r="D858" s="45">
        <v>25.209500000000002</v>
      </c>
      <c r="E858" s="45">
        <v>34.950000000000003</v>
      </c>
    </row>
    <row r="859" spans="1:5" ht="15" customHeight="1" x14ac:dyDescent="0.2">
      <c r="A859" s="41" t="s">
        <v>1757</v>
      </c>
      <c r="B859" s="41" t="s">
        <v>1758</v>
      </c>
      <c r="C859" s="2">
        <f t="shared" si="12"/>
        <v>25.209500000000002</v>
      </c>
      <c r="D859" s="45">
        <v>25.209500000000002</v>
      </c>
      <c r="E859" s="45">
        <v>34.950000000000003</v>
      </c>
    </row>
    <row r="860" spans="1:5" ht="15" customHeight="1" x14ac:dyDescent="0.2">
      <c r="A860" s="41" t="s">
        <v>1759</v>
      </c>
      <c r="B860" s="41" t="s">
        <v>1760</v>
      </c>
      <c r="C860" s="2">
        <f t="shared" si="12"/>
        <v>25.209500000000002</v>
      </c>
      <c r="D860" s="45">
        <v>25.209500000000002</v>
      </c>
      <c r="E860" s="45">
        <v>34.950000000000003</v>
      </c>
    </row>
    <row r="861" spans="1:5" ht="15" customHeight="1" x14ac:dyDescent="0.2">
      <c r="A861" s="41" t="s">
        <v>1761</v>
      </c>
      <c r="B861" s="41" t="s">
        <v>1762</v>
      </c>
      <c r="C861" s="2">
        <f t="shared" si="12"/>
        <v>51.473100000000002</v>
      </c>
      <c r="D861" s="45">
        <v>51.473100000000002</v>
      </c>
      <c r="E861" s="45">
        <v>73.2</v>
      </c>
    </row>
    <row r="862" spans="1:5" ht="15" customHeight="1" x14ac:dyDescent="0.2">
      <c r="A862" s="41" t="s">
        <v>1763</v>
      </c>
      <c r="B862" s="41" t="s">
        <v>1764</v>
      </c>
      <c r="C862" s="2">
        <f t="shared" si="12"/>
        <v>46.050199999999997</v>
      </c>
      <c r="D862" s="45">
        <v>46.050199999999997</v>
      </c>
      <c r="E862" s="45">
        <v>65.48</v>
      </c>
    </row>
    <row r="863" spans="1:5" ht="15" customHeight="1" x14ac:dyDescent="0.2">
      <c r="A863" s="41" t="s">
        <v>1765</v>
      </c>
      <c r="B863" s="41" t="s">
        <v>1766</v>
      </c>
      <c r="C863" s="2">
        <f t="shared" si="12"/>
        <v>40.652699999999996</v>
      </c>
      <c r="D863" s="45">
        <v>40.652699999999996</v>
      </c>
      <c r="E863" s="45">
        <v>57.79</v>
      </c>
    </row>
    <row r="864" spans="1:5" ht="15" customHeight="1" x14ac:dyDescent="0.2">
      <c r="A864" s="41" t="s">
        <v>1767</v>
      </c>
      <c r="B864" s="41" t="s">
        <v>1768</v>
      </c>
      <c r="C864" s="2">
        <f t="shared" si="12"/>
        <v>46.050199999999997</v>
      </c>
      <c r="D864" s="45">
        <v>46.050199999999997</v>
      </c>
      <c r="E864" s="45">
        <v>65.48</v>
      </c>
    </row>
    <row r="865" spans="1:5" ht="15" customHeight="1" x14ac:dyDescent="0.2">
      <c r="A865" s="41" t="s">
        <v>1769</v>
      </c>
      <c r="B865" s="41" t="s">
        <v>1770</v>
      </c>
      <c r="C865" s="2">
        <f t="shared" si="12"/>
        <v>40.652699999999996</v>
      </c>
      <c r="D865" s="45">
        <v>40.652699999999996</v>
      </c>
      <c r="E865" s="45">
        <v>57.79</v>
      </c>
    </row>
    <row r="866" spans="1:5" ht="15" customHeight="1" x14ac:dyDescent="0.2">
      <c r="A866" s="41" t="s">
        <v>1771</v>
      </c>
      <c r="B866" s="41" t="s">
        <v>1772</v>
      </c>
      <c r="C866" s="2">
        <f t="shared" si="12"/>
        <v>39.712899999999998</v>
      </c>
      <c r="D866" s="45">
        <v>39.712899999999998</v>
      </c>
      <c r="E866" s="45">
        <v>55.17</v>
      </c>
    </row>
    <row r="867" spans="1:5" ht="15" customHeight="1" x14ac:dyDescent="0.2">
      <c r="A867" s="41" t="s">
        <v>1773</v>
      </c>
      <c r="B867" s="41" t="s">
        <v>1774</v>
      </c>
      <c r="C867" s="2">
        <f t="shared" si="12"/>
        <v>40.652699999999996</v>
      </c>
      <c r="D867" s="45">
        <v>40.652699999999996</v>
      </c>
      <c r="E867" s="45">
        <v>57.79</v>
      </c>
    </row>
    <row r="868" spans="1:5" ht="15" customHeight="1" x14ac:dyDescent="0.2">
      <c r="A868" s="41" t="s">
        <v>1775</v>
      </c>
      <c r="B868" s="41" t="s">
        <v>1776</v>
      </c>
      <c r="C868" s="2">
        <f t="shared" si="12"/>
        <v>46.050199999999997</v>
      </c>
      <c r="D868" s="45">
        <v>46.050199999999997</v>
      </c>
      <c r="E868" s="45">
        <v>65.48</v>
      </c>
    </row>
    <row r="869" spans="1:5" ht="15" customHeight="1" x14ac:dyDescent="0.2">
      <c r="A869" s="41" t="s">
        <v>1777</v>
      </c>
      <c r="B869" s="41" t="s">
        <v>1778</v>
      </c>
      <c r="C869" s="2">
        <f t="shared" si="12"/>
        <v>39.712899999999998</v>
      </c>
      <c r="D869" s="45">
        <v>39.712899999999998</v>
      </c>
      <c r="E869" s="45">
        <v>76.010000000000005</v>
      </c>
    </row>
    <row r="870" spans="1:5" ht="15" customHeight="1" x14ac:dyDescent="0.2">
      <c r="A870" s="41" t="s">
        <v>1779</v>
      </c>
      <c r="B870" s="41" t="s">
        <v>1780</v>
      </c>
      <c r="C870" s="2">
        <f t="shared" si="12"/>
        <v>39.712899999999998</v>
      </c>
      <c r="D870" s="45">
        <v>39.712899999999998</v>
      </c>
      <c r="E870" s="45">
        <v>55.17</v>
      </c>
    </row>
    <row r="871" spans="1:5" ht="15" customHeight="1" x14ac:dyDescent="0.2">
      <c r="A871" s="41" t="s">
        <v>1781</v>
      </c>
      <c r="B871" s="41" t="s">
        <v>1782</v>
      </c>
      <c r="C871" s="2">
        <f t="shared" si="12"/>
        <v>24.218900000000001</v>
      </c>
      <c r="D871" s="45">
        <v>24.218900000000001</v>
      </c>
      <c r="E871" s="45">
        <v>35.46</v>
      </c>
    </row>
    <row r="872" spans="1:5" ht="15" customHeight="1" x14ac:dyDescent="0.2">
      <c r="A872" s="41" t="s">
        <v>1783</v>
      </c>
      <c r="B872" s="41" t="s">
        <v>1784</v>
      </c>
      <c r="C872" s="2">
        <f t="shared" si="12"/>
        <v>24.218900000000001</v>
      </c>
      <c r="D872" s="45">
        <v>24.218900000000001</v>
      </c>
      <c r="E872" s="45">
        <v>35.46</v>
      </c>
    </row>
    <row r="873" spans="1:5" ht="15" customHeight="1" x14ac:dyDescent="0.2">
      <c r="A873" s="41" t="s">
        <v>1785</v>
      </c>
      <c r="B873" s="41" t="s">
        <v>1786</v>
      </c>
      <c r="C873" s="2">
        <f t="shared" si="12"/>
        <v>24.218900000000001</v>
      </c>
      <c r="D873" s="45">
        <v>24.218900000000001</v>
      </c>
      <c r="E873" s="45">
        <v>35.46</v>
      </c>
    </row>
    <row r="874" spans="1:5" ht="15" customHeight="1" x14ac:dyDescent="0.2">
      <c r="A874" s="41" t="s">
        <v>1787</v>
      </c>
      <c r="B874" s="41" t="s">
        <v>1788</v>
      </c>
      <c r="C874" s="2">
        <f t="shared" si="12"/>
        <v>31.203900000000001</v>
      </c>
      <c r="D874" s="45">
        <v>31.203900000000001</v>
      </c>
      <c r="E874" s="45">
        <v>43.34</v>
      </c>
    </row>
    <row r="875" spans="1:5" ht="15" customHeight="1" x14ac:dyDescent="0.2">
      <c r="A875" s="41" t="s">
        <v>1789</v>
      </c>
      <c r="B875" s="41" t="s">
        <v>1790</v>
      </c>
      <c r="C875" s="2">
        <f t="shared" si="12"/>
        <v>31.203900000000001</v>
      </c>
      <c r="D875" s="45">
        <v>31.203900000000001</v>
      </c>
      <c r="E875" s="45">
        <v>43.34</v>
      </c>
    </row>
    <row r="876" spans="1:5" ht="15" customHeight="1" x14ac:dyDescent="0.2">
      <c r="A876" s="41" t="s">
        <v>1791</v>
      </c>
      <c r="B876" s="41" t="s">
        <v>1792</v>
      </c>
      <c r="C876" s="2">
        <f t="shared" si="12"/>
        <v>31.203900000000001</v>
      </c>
      <c r="D876" s="45">
        <v>31.203900000000001</v>
      </c>
      <c r="E876" s="45">
        <v>43.34</v>
      </c>
    </row>
    <row r="877" spans="1:5" ht="15" customHeight="1" x14ac:dyDescent="0.2">
      <c r="A877" s="41" t="s">
        <v>1793</v>
      </c>
      <c r="B877" s="41" t="s">
        <v>1794</v>
      </c>
      <c r="C877" s="2">
        <f t="shared" si="12"/>
        <v>39.712899999999998</v>
      </c>
      <c r="D877" s="45">
        <v>39.712899999999998</v>
      </c>
      <c r="E877" s="45">
        <v>55.17</v>
      </c>
    </row>
    <row r="878" spans="1:5" ht="15" customHeight="1" x14ac:dyDescent="0.2">
      <c r="A878" s="41" t="s">
        <v>1795</v>
      </c>
      <c r="B878" s="41" t="s">
        <v>1796</v>
      </c>
      <c r="C878" s="2">
        <f t="shared" si="12"/>
        <v>51.066700000000004</v>
      </c>
      <c r="D878" s="45">
        <v>51.066700000000004</v>
      </c>
      <c r="E878" s="45">
        <v>73.78</v>
      </c>
    </row>
    <row r="879" spans="1:5" ht="15" customHeight="1" x14ac:dyDescent="0.2">
      <c r="A879" s="41" t="s">
        <v>1797</v>
      </c>
      <c r="B879" s="41" t="s">
        <v>1798</v>
      </c>
      <c r="C879" s="2">
        <f t="shared" si="12"/>
        <v>54.178199999999997</v>
      </c>
      <c r="D879" s="45">
        <v>54.178199999999997</v>
      </c>
      <c r="E879" s="45">
        <v>77.05</v>
      </c>
    </row>
    <row r="880" spans="1:5" ht="15" customHeight="1" x14ac:dyDescent="0.2">
      <c r="A880" s="41" t="s">
        <v>1799</v>
      </c>
      <c r="B880" s="41" t="s">
        <v>1800</v>
      </c>
      <c r="C880" s="2">
        <f t="shared" si="12"/>
        <v>56.743600000000001</v>
      </c>
      <c r="D880" s="45">
        <v>56.743600000000001</v>
      </c>
      <c r="E880" s="45">
        <v>81.97</v>
      </c>
    </row>
    <row r="881" spans="1:5" ht="15" customHeight="1" x14ac:dyDescent="0.2">
      <c r="A881" s="41" t="s">
        <v>1801</v>
      </c>
      <c r="B881" s="41" t="s">
        <v>1802</v>
      </c>
      <c r="C881" s="2">
        <f t="shared" si="12"/>
        <v>54.178199999999997</v>
      </c>
      <c r="D881" s="45">
        <v>54.178199999999997</v>
      </c>
      <c r="E881" s="45">
        <v>77.05</v>
      </c>
    </row>
    <row r="882" spans="1:5" ht="15" customHeight="1" x14ac:dyDescent="0.2">
      <c r="A882" s="41" t="s">
        <v>1803</v>
      </c>
      <c r="B882" s="41" t="s">
        <v>1804</v>
      </c>
      <c r="C882" s="2">
        <f t="shared" si="12"/>
        <v>56.743600000000001</v>
      </c>
      <c r="D882" s="45">
        <v>56.743600000000001</v>
      </c>
      <c r="E882" s="45">
        <v>81.97</v>
      </c>
    </row>
    <row r="883" spans="1:5" ht="15" customHeight="1" x14ac:dyDescent="0.2">
      <c r="A883" s="41" t="s">
        <v>1805</v>
      </c>
      <c r="B883" s="41" t="s">
        <v>1806</v>
      </c>
      <c r="C883" s="2">
        <f t="shared" si="12"/>
        <v>56.743600000000001</v>
      </c>
      <c r="D883" s="45">
        <v>56.743600000000001</v>
      </c>
      <c r="E883" s="45">
        <v>81.97</v>
      </c>
    </row>
    <row r="884" spans="1:5" ht="15" customHeight="1" x14ac:dyDescent="0.2">
      <c r="A884" s="41" t="s">
        <v>1807</v>
      </c>
      <c r="B884" s="41" t="s">
        <v>1808</v>
      </c>
      <c r="C884" s="2">
        <f t="shared" si="12"/>
        <v>54.178199999999997</v>
      </c>
      <c r="D884" s="45">
        <v>54.178199999999997</v>
      </c>
      <c r="E884" s="45">
        <v>77.05</v>
      </c>
    </row>
    <row r="885" spans="1:5" ht="15" customHeight="1" x14ac:dyDescent="0.2">
      <c r="A885" s="41" t="s">
        <v>1809</v>
      </c>
      <c r="B885" s="41" t="s">
        <v>1810</v>
      </c>
      <c r="C885" s="2">
        <f t="shared" si="12"/>
        <v>51.066700000000004</v>
      </c>
      <c r="D885" s="45">
        <v>51.066700000000004</v>
      </c>
      <c r="E885" s="45">
        <v>70.930000000000007</v>
      </c>
    </row>
    <row r="886" spans="1:5" ht="15" customHeight="1" x14ac:dyDescent="0.2">
      <c r="A886" s="41" t="s">
        <v>1811</v>
      </c>
      <c r="B886" s="41" t="s">
        <v>1812</v>
      </c>
      <c r="C886" s="2">
        <f t="shared" si="12"/>
        <v>53.898800000000001</v>
      </c>
      <c r="D886" s="45">
        <v>53.898800000000001</v>
      </c>
      <c r="E886" s="45">
        <v>74.87</v>
      </c>
    </row>
    <row r="887" spans="1:5" ht="15" customHeight="1" x14ac:dyDescent="0.2">
      <c r="A887" s="41" t="s">
        <v>1813</v>
      </c>
      <c r="B887" s="41" t="s">
        <v>1814</v>
      </c>
      <c r="C887" s="2">
        <f t="shared" si="12"/>
        <v>53.898800000000001</v>
      </c>
      <c r="D887" s="45">
        <v>53.898800000000001</v>
      </c>
      <c r="E887" s="45">
        <v>74.87</v>
      </c>
    </row>
    <row r="888" spans="1:5" ht="15" customHeight="1" x14ac:dyDescent="0.2">
      <c r="A888" s="41" t="s">
        <v>1815</v>
      </c>
      <c r="B888" s="41" t="s">
        <v>1816</v>
      </c>
      <c r="C888" s="2">
        <f t="shared" ref="C888:C952" si="13">IF(тип_цены = $D$1,D888,IF(тип_цены = $E$1,E888,"ошибка"))</f>
        <v>53.898800000000001</v>
      </c>
      <c r="D888" s="45">
        <v>53.898800000000001</v>
      </c>
      <c r="E888" s="45">
        <v>74.87</v>
      </c>
    </row>
    <row r="889" spans="1:5" ht="15" customHeight="1" x14ac:dyDescent="0.2">
      <c r="A889" s="41" t="s">
        <v>1817</v>
      </c>
      <c r="B889" s="41" t="s">
        <v>1818</v>
      </c>
      <c r="C889" s="2">
        <f t="shared" si="13"/>
        <v>51.066700000000004</v>
      </c>
      <c r="D889" s="45">
        <v>51.066700000000004</v>
      </c>
      <c r="E889" s="45">
        <v>73.78</v>
      </c>
    </row>
    <row r="890" spans="1:5" ht="15" customHeight="1" x14ac:dyDescent="0.2">
      <c r="A890" s="41" t="s">
        <v>1819</v>
      </c>
      <c r="B890" s="41" t="s">
        <v>1820</v>
      </c>
      <c r="C890" s="2">
        <f t="shared" si="13"/>
        <v>51.473100000000002</v>
      </c>
      <c r="D890" s="45">
        <v>51.473100000000002</v>
      </c>
      <c r="E890" s="45">
        <v>73.2</v>
      </c>
    </row>
    <row r="891" spans="1:5" ht="15" customHeight="1" x14ac:dyDescent="0.2">
      <c r="A891" s="41" t="s">
        <v>1821</v>
      </c>
      <c r="B891" s="41" t="s">
        <v>1822</v>
      </c>
      <c r="C891" s="2">
        <f t="shared" si="13"/>
        <v>40.170099999999998</v>
      </c>
      <c r="D891" s="45">
        <v>40.170099999999998</v>
      </c>
      <c r="E891" s="45">
        <v>57.04</v>
      </c>
    </row>
    <row r="892" spans="1:5" ht="15" customHeight="1" x14ac:dyDescent="0.2">
      <c r="A892" s="41" t="s">
        <v>1823</v>
      </c>
      <c r="B892" s="41" t="s">
        <v>1824</v>
      </c>
      <c r="C892" s="2">
        <f t="shared" si="13"/>
        <v>45.605699999999999</v>
      </c>
      <c r="D892" s="45">
        <v>45.605699999999999</v>
      </c>
      <c r="E892" s="45">
        <v>64.760000000000005</v>
      </c>
    </row>
    <row r="893" spans="1:5" ht="15" customHeight="1" x14ac:dyDescent="0.2">
      <c r="A893" s="41" t="s">
        <v>1825</v>
      </c>
      <c r="B893" s="41" t="s">
        <v>1826</v>
      </c>
      <c r="C893" s="2">
        <f t="shared" si="13"/>
        <v>40.170099999999998</v>
      </c>
      <c r="D893" s="45">
        <v>40.170099999999998</v>
      </c>
      <c r="E893" s="45">
        <v>57.04</v>
      </c>
    </row>
    <row r="894" spans="1:5" ht="15" customHeight="1" x14ac:dyDescent="0.2">
      <c r="A894" s="41" t="s">
        <v>1827</v>
      </c>
      <c r="B894" s="41" t="s">
        <v>1828</v>
      </c>
      <c r="C894" s="2">
        <f t="shared" si="13"/>
        <v>45.605699999999999</v>
      </c>
      <c r="D894" s="45">
        <v>45.605699999999999</v>
      </c>
      <c r="E894" s="45">
        <v>64.760000000000005</v>
      </c>
    </row>
    <row r="895" spans="1:5" ht="15" customHeight="1" x14ac:dyDescent="0.2">
      <c r="A895" s="41" t="s">
        <v>1829</v>
      </c>
      <c r="B895" s="41" t="s">
        <v>1830</v>
      </c>
      <c r="C895" s="2">
        <f t="shared" si="13"/>
        <v>51.473100000000002</v>
      </c>
      <c r="D895" s="45">
        <v>51.473100000000002</v>
      </c>
      <c r="E895" s="45">
        <v>73.2</v>
      </c>
    </row>
    <row r="896" spans="1:5" ht="15" customHeight="1" x14ac:dyDescent="0.2">
      <c r="A896" s="41" t="s">
        <v>1831</v>
      </c>
      <c r="B896" s="41" t="s">
        <v>1832</v>
      </c>
      <c r="C896" s="2">
        <f t="shared" si="13"/>
        <v>45.605699999999999</v>
      </c>
      <c r="D896" s="45">
        <v>45.605699999999999</v>
      </c>
      <c r="E896" s="45">
        <v>64.760000000000005</v>
      </c>
    </row>
    <row r="897" spans="1:5" ht="15" customHeight="1" x14ac:dyDescent="0.2">
      <c r="A897" s="41" t="s">
        <v>1833</v>
      </c>
      <c r="B897" s="41" t="s">
        <v>1834</v>
      </c>
      <c r="C897" s="2">
        <f t="shared" si="13"/>
        <v>40.170099999999998</v>
      </c>
      <c r="D897" s="45">
        <v>40.170099999999998</v>
      </c>
      <c r="E897" s="45">
        <v>57.04</v>
      </c>
    </row>
    <row r="898" spans="1:5" ht="15" customHeight="1" x14ac:dyDescent="0.2">
      <c r="A898" s="41" t="s">
        <v>1835</v>
      </c>
      <c r="B898" s="41" t="s">
        <v>1836</v>
      </c>
      <c r="C898" s="2">
        <f t="shared" si="13"/>
        <v>22.771100000000001</v>
      </c>
      <c r="D898" s="45">
        <v>22.771100000000001</v>
      </c>
      <c r="E898" s="45">
        <v>43.57</v>
      </c>
    </row>
    <row r="899" spans="1:5" ht="15" customHeight="1" x14ac:dyDescent="0.2">
      <c r="A899" s="42" t="s">
        <v>1665</v>
      </c>
      <c r="B899" s="42" t="s">
        <v>1666</v>
      </c>
      <c r="C899" s="50">
        <f>IF(тип_цены = $D$1,D899,IF(тип_цены = $E$1,E899,"ошибка"))</f>
        <v>0</v>
      </c>
      <c r="D899" s="46">
        <v>0</v>
      </c>
      <c r="E899" s="46"/>
    </row>
    <row r="900" spans="1:5" ht="15" customHeight="1" x14ac:dyDescent="0.2">
      <c r="A900" s="41" t="s">
        <v>1837</v>
      </c>
      <c r="B900" s="41" t="s">
        <v>1838</v>
      </c>
      <c r="C900" s="2">
        <f t="shared" si="13"/>
        <v>22.2758</v>
      </c>
      <c r="D900" s="45">
        <v>22.2758</v>
      </c>
      <c r="E900" s="45">
        <v>37.42</v>
      </c>
    </row>
    <row r="901" spans="1:5" ht="15" customHeight="1" x14ac:dyDescent="0.2">
      <c r="A901" s="41" t="s">
        <v>1839</v>
      </c>
      <c r="B901" s="41" t="s">
        <v>1840</v>
      </c>
      <c r="C901" s="2">
        <f t="shared" si="13"/>
        <v>0.2286</v>
      </c>
      <c r="D901" s="45">
        <v>0.2286</v>
      </c>
      <c r="E901" s="45">
        <v>0.38</v>
      </c>
    </row>
    <row r="902" spans="1:5" ht="15" customHeight="1" x14ac:dyDescent="0.2">
      <c r="A902" s="41" t="s">
        <v>1841</v>
      </c>
      <c r="B902" s="41" t="s">
        <v>1842</v>
      </c>
      <c r="C902" s="2">
        <f t="shared" si="13"/>
        <v>0.2286</v>
      </c>
      <c r="D902" s="45">
        <v>0.2286</v>
      </c>
      <c r="E902" s="45">
        <v>0.52</v>
      </c>
    </row>
    <row r="903" spans="1:5" ht="15" customHeight="1" x14ac:dyDescent="0.2">
      <c r="A903" s="41" t="s">
        <v>1843</v>
      </c>
      <c r="B903" s="41" t="s">
        <v>1844</v>
      </c>
      <c r="C903" s="2">
        <f t="shared" si="13"/>
        <v>0.2286</v>
      </c>
      <c r="D903" s="45">
        <v>0.2286</v>
      </c>
      <c r="E903" s="45">
        <v>0.38</v>
      </c>
    </row>
    <row r="904" spans="1:5" ht="15" customHeight="1" x14ac:dyDescent="0.2">
      <c r="A904" s="41" t="s">
        <v>1845</v>
      </c>
      <c r="B904" s="41" t="s">
        <v>1846</v>
      </c>
      <c r="C904" s="2">
        <f t="shared" si="13"/>
        <v>0.127</v>
      </c>
      <c r="D904" s="45">
        <v>0.127</v>
      </c>
      <c r="E904" s="45">
        <v>0.21</v>
      </c>
    </row>
    <row r="905" spans="1:5" ht="15" customHeight="1" x14ac:dyDescent="0.2">
      <c r="A905" s="41" t="s">
        <v>1847</v>
      </c>
      <c r="B905" s="41" t="s">
        <v>1848</v>
      </c>
      <c r="C905" s="2">
        <f t="shared" si="13"/>
        <v>0.127</v>
      </c>
      <c r="D905" s="45">
        <v>0.127</v>
      </c>
      <c r="E905" s="45">
        <v>0.26</v>
      </c>
    </row>
    <row r="906" spans="1:5" ht="15" customHeight="1" x14ac:dyDescent="0.2">
      <c r="A906" s="41" t="s">
        <v>1849</v>
      </c>
      <c r="B906" s="41" t="s">
        <v>1850</v>
      </c>
      <c r="C906" s="2">
        <f t="shared" si="13"/>
        <v>0.127</v>
      </c>
      <c r="D906" s="45">
        <v>0.127</v>
      </c>
      <c r="E906" s="45">
        <v>0.21</v>
      </c>
    </row>
    <row r="907" spans="1:5" ht="15" customHeight="1" x14ac:dyDescent="0.2">
      <c r="A907" s="41" t="s">
        <v>144</v>
      </c>
      <c r="B907" s="41" t="s">
        <v>1851</v>
      </c>
      <c r="C907" s="2">
        <f t="shared" si="13"/>
        <v>1.8033999999999999</v>
      </c>
      <c r="D907" s="45">
        <v>1.8033999999999999</v>
      </c>
      <c r="E907" s="45">
        <v>2.9</v>
      </c>
    </row>
    <row r="908" spans="1:5" ht="15" customHeight="1" x14ac:dyDescent="0.2">
      <c r="A908" s="41" t="s">
        <v>145</v>
      </c>
      <c r="B908" s="41" t="s">
        <v>1852</v>
      </c>
      <c r="C908" s="2">
        <f t="shared" si="13"/>
        <v>1.8033999999999999</v>
      </c>
      <c r="D908" s="45">
        <v>1.8033999999999999</v>
      </c>
      <c r="E908" s="45">
        <v>2.9</v>
      </c>
    </row>
    <row r="909" spans="1:5" ht="15" customHeight="1" x14ac:dyDescent="0.2">
      <c r="A909" s="41" t="s">
        <v>1853</v>
      </c>
      <c r="B909" s="41" t="s">
        <v>1854</v>
      </c>
      <c r="C909" s="2">
        <f t="shared" si="13"/>
        <v>3.4798000000000004</v>
      </c>
      <c r="D909" s="45">
        <v>3.4798000000000004</v>
      </c>
      <c r="E909" s="45">
        <v>6.05</v>
      </c>
    </row>
    <row r="910" spans="1:5" ht="15" customHeight="1" x14ac:dyDescent="0.2">
      <c r="A910" s="41" t="s">
        <v>1855</v>
      </c>
      <c r="B910" s="41" t="s">
        <v>1856</v>
      </c>
      <c r="C910" s="2">
        <f t="shared" si="13"/>
        <v>3.4798000000000004</v>
      </c>
      <c r="D910" s="45">
        <v>3.4798000000000004</v>
      </c>
      <c r="E910" s="45">
        <v>6.05</v>
      </c>
    </row>
    <row r="911" spans="1:5" ht="15" customHeight="1" x14ac:dyDescent="0.2">
      <c r="A911" s="41" t="s">
        <v>1857</v>
      </c>
      <c r="B911" s="41" t="s">
        <v>1858</v>
      </c>
      <c r="C911" s="2">
        <f t="shared" si="13"/>
        <v>1.8033999999999999</v>
      </c>
      <c r="D911" s="45">
        <v>1.8033999999999999</v>
      </c>
      <c r="E911" s="45">
        <v>2.9</v>
      </c>
    </row>
    <row r="912" spans="1:5" ht="15" customHeight="1" x14ac:dyDescent="0.2">
      <c r="A912" s="41" t="s">
        <v>1859</v>
      </c>
      <c r="B912" s="41" t="s">
        <v>1860</v>
      </c>
      <c r="C912" s="2">
        <f t="shared" si="13"/>
        <v>1.8033999999999999</v>
      </c>
      <c r="D912" s="45">
        <v>1.8033999999999999</v>
      </c>
      <c r="E912" s="45">
        <v>2.9</v>
      </c>
    </row>
    <row r="913" spans="1:5" ht="15" customHeight="1" x14ac:dyDescent="0.2">
      <c r="A913" s="41" t="s">
        <v>1861</v>
      </c>
      <c r="B913" s="41" t="s">
        <v>1862</v>
      </c>
      <c r="C913" s="2">
        <f t="shared" si="13"/>
        <v>3.6195000000000004</v>
      </c>
      <c r="D913" s="45">
        <v>3.6195000000000004</v>
      </c>
      <c r="E913" s="45">
        <v>6.08</v>
      </c>
    </row>
    <row r="914" spans="1:5" ht="15" customHeight="1" x14ac:dyDescent="0.2">
      <c r="A914" s="41" t="s">
        <v>1863</v>
      </c>
      <c r="B914" s="41" t="s">
        <v>1864</v>
      </c>
      <c r="C914" s="2">
        <f t="shared" si="13"/>
        <v>1.8033999999999999</v>
      </c>
      <c r="D914" s="45">
        <v>1.8033999999999999</v>
      </c>
      <c r="E914" s="45">
        <v>3.26</v>
      </c>
    </row>
    <row r="915" spans="1:5" ht="15" customHeight="1" x14ac:dyDescent="0.2">
      <c r="A915" s="41" t="s">
        <v>1865</v>
      </c>
      <c r="B915" s="41" t="s">
        <v>1866</v>
      </c>
      <c r="C915" s="2">
        <f t="shared" si="13"/>
        <v>1.8033999999999999</v>
      </c>
      <c r="D915" s="45">
        <v>1.8033999999999999</v>
      </c>
      <c r="E915" s="45">
        <v>3.26</v>
      </c>
    </row>
    <row r="916" spans="1:5" ht="15" customHeight="1" x14ac:dyDescent="0.2">
      <c r="A916" s="41" t="s">
        <v>127</v>
      </c>
      <c r="B916" s="41" t="s">
        <v>1867</v>
      </c>
      <c r="C916" s="2">
        <f t="shared" si="13"/>
        <v>0.76200000000000001</v>
      </c>
      <c r="D916" s="45">
        <v>0.76200000000000001</v>
      </c>
      <c r="E916" s="45">
        <v>1.1599999999999999</v>
      </c>
    </row>
    <row r="917" spans="1:5" ht="15" customHeight="1" x14ac:dyDescent="0.2">
      <c r="A917" s="41" t="s">
        <v>128</v>
      </c>
      <c r="B917" s="41" t="s">
        <v>1868</v>
      </c>
      <c r="C917" s="2">
        <f t="shared" si="13"/>
        <v>0.76200000000000001</v>
      </c>
      <c r="D917" s="45">
        <v>0.76200000000000001</v>
      </c>
      <c r="E917" s="45">
        <v>1.1599999999999999</v>
      </c>
    </row>
    <row r="918" spans="1:5" ht="15" customHeight="1" x14ac:dyDescent="0.2">
      <c r="A918" s="41" t="s">
        <v>1869</v>
      </c>
      <c r="B918" s="41" t="s">
        <v>1870</v>
      </c>
      <c r="C918" s="2">
        <f t="shared" si="13"/>
        <v>0.41910000000000003</v>
      </c>
      <c r="D918" s="45">
        <v>0.41910000000000003</v>
      </c>
      <c r="E918" s="45">
        <v>1.21</v>
      </c>
    </row>
    <row r="919" spans="1:5" ht="15" customHeight="1" x14ac:dyDescent="0.2">
      <c r="A919" s="41" t="s">
        <v>1871</v>
      </c>
      <c r="B919" s="41" t="s">
        <v>1872</v>
      </c>
      <c r="C919" s="2">
        <f t="shared" si="13"/>
        <v>0.41910000000000003</v>
      </c>
      <c r="D919" s="45">
        <v>0.41910000000000003</v>
      </c>
      <c r="E919" s="45">
        <v>1.21</v>
      </c>
    </row>
    <row r="920" spans="1:5" ht="15" customHeight="1" x14ac:dyDescent="0.2">
      <c r="A920" s="41" t="s">
        <v>1873</v>
      </c>
      <c r="B920" s="41" t="s">
        <v>1874</v>
      </c>
      <c r="C920" s="2">
        <f t="shared" si="13"/>
        <v>4.4577</v>
      </c>
      <c r="D920" s="45">
        <v>4.4577</v>
      </c>
      <c r="E920" s="45">
        <v>7.48</v>
      </c>
    </row>
    <row r="921" spans="1:5" ht="15" customHeight="1" x14ac:dyDescent="0.2">
      <c r="A921" s="41" t="s">
        <v>1875</v>
      </c>
      <c r="B921" s="41" t="s">
        <v>1876</v>
      </c>
      <c r="C921" s="2">
        <f t="shared" si="13"/>
        <v>2.0701000000000001</v>
      </c>
      <c r="D921" s="45">
        <v>2.0701000000000001</v>
      </c>
      <c r="E921" s="45">
        <v>3.95</v>
      </c>
    </row>
    <row r="922" spans="1:5" ht="15" customHeight="1" x14ac:dyDescent="0.2">
      <c r="A922" s="41" t="s">
        <v>1877</v>
      </c>
      <c r="B922" s="41" t="s">
        <v>1878</v>
      </c>
      <c r="C922" s="2">
        <f t="shared" si="13"/>
        <v>2.0701000000000001</v>
      </c>
      <c r="D922" s="45">
        <v>2.0701000000000001</v>
      </c>
      <c r="E922" s="45">
        <v>3.95</v>
      </c>
    </row>
    <row r="923" spans="1:5" ht="15" customHeight="1" x14ac:dyDescent="0.2">
      <c r="A923" s="41" t="s">
        <v>1879</v>
      </c>
      <c r="B923" s="41" t="s">
        <v>1880</v>
      </c>
      <c r="C923" s="2">
        <f t="shared" si="13"/>
        <v>0.76200000000000001</v>
      </c>
      <c r="D923" s="45">
        <v>0.76200000000000001</v>
      </c>
      <c r="E923" s="45">
        <v>1.1599999999999999</v>
      </c>
    </row>
    <row r="924" spans="1:5" ht="15" customHeight="1" x14ac:dyDescent="0.2">
      <c r="A924" s="41" t="s">
        <v>1881</v>
      </c>
      <c r="B924" s="41" t="s">
        <v>1882</v>
      </c>
      <c r="C924" s="2">
        <f t="shared" si="13"/>
        <v>0.76200000000000001</v>
      </c>
      <c r="D924" s="45">
        <v>0.76200000000000001</v>
      </c>
      <c r="E924" s="45">
        <v>1.1599999999999999</v>
      </c>
    </row>
    <row r="925" spans="1:5" ht="15" customHeight="1" x14ac:dyDescent="0.2">
      <c r="A925" s="41" t="s">
        <v>1883</v>
      </c>
      <c r="B925" s="41" t="s">
        <v>1884</v>
      </c>
      <c r="C925" s="2">
        <f t="shared" si="13"/>
        <v>0.76200000000000001</v>
      </c>
      <c r="D925" s="45">
        <v>0.76200000000000001</v>
      </c>
      <c r="E925" s="45">
        <v>1.49</v>
      </c>
    </row>
    <row r="926" spans="1:5" ht="15" customHeight="1" x14ac:dyDescent="0.2">
      <c r="A926" s="41" t="s">
        <v>1885</v>
      </c>
      <c r="B926" s="41" t="s">
        <v>1886</v>
      </c>
      <c r="C926" s="2">
        <f t="shared" si="13"/>
        <v>0.76200000000000001</v>
      </c>
      <c r="D926" s="45">
        <v>0.76200000000000001</v>
      </c>
      <c r="E926" s="45">
        <v>1.49</v>
      </c>
    </row>
    <row r="927" spans="1:5" ht="15" customHeight="1" x14ac:dyDescent="0.2">
      <c r="A927" s="41" t="s">
        <v>1887</v>
      </c>
      <c r="B927" s="41" t="s">
        <v>1888</v>
      </c>
      <c r="C927" s="2">
        <f t="shared" si="13"/>
        <v>1.27</v>
      </c>
      <c r="D927" s="45">
        <v>1.27</v>
      </c>
      <c r="E927" s="45">
        <v>2.46</v>
      </c>
    </row>
    <row r="928" spans="1:5" ht="15" customHeight="1" x14ac:dyDescent="0.2">
      <c r="A928" s="41" t="s">
        <v>102</v>
      </c>
      <c r="B928" s="41" t="s">
        <v>1889</v>
      </c>
      <c r="C928" s="2">
        <f t="shared" si="13"/>
        <v>0.62229999999999996</v>
      </c>
      <c r="D928" s="45">
        <v>0.62229999999999996</v>
      </c>
      <c r="E928" s="45">
        <v>0.96</v>
      </c>
    </row>
    <row r="929" spans="1:5" ht="15" customHeight="1" x14ac:dyDescent="0.2">
      <c r="A929" s="41" t="s">
        <v>103</v>
      </c>
      <c r="B929" s="41" t="s">
        <v>1890</v>
      </c>
      <c r="C929" s="2">
        <f t="shared" si="13"/>
        <v>0.62229999999999996</v>
      </c>
      <c r="D929" s="45">
        <v>0.62229999999999996</v>
      </c>
      <c r="E929" s="45">
        <v>0.96</v>
      </c>
    </row>
    <row r="930" spans="1:5" ht="15" customHeight="1" x14ac:dyDescent="0.2">
      <c r="A930" s="41" t="s">
        <v>1891</v>
      </c>
      <c r="B930" s="41" t="s">
        <v>1892</v>
      </c>
      <c r="C930" s="2">
        <f t="shared" si="13"/>
        <v>0.41910000000000003</v>
      </c>
      <c r="D930" s="45">
        <v>0.41910000000000003</v>
      </c>
      <c r="E930" s="45">
        <v>1</v>
      </c>
    </row>
    <row r="931" spans="1:5" ht="15" customHeight="1" x14ac:dyDescent="0.2">
      <c r="A931" s="41" t="s">
        <v>1893</v>
      </c>
      <c r="B931" s="41" t="s">
        <v>1894</v>
      </c>
      <c r="C931" s="2">
        <f t="shared" si="13"/>
        <v>0.41910000000000003</v>
      </c>
      <c r="D931" s="45">
        <v>0.41910000000000003</v>
      </c>
      <c r="E931" s="45">
        <v>1</v>
      </c>
    </row>
    <row r="932" spans="1:5" ht="15" customHeight="1" x14ac:dyDescent="0.2">
      <c r="A932" s="41" t="s">
        <v>1895</v>
      </c>
      <c r="B932" s="41" t="s">
        <v>1896</v>
      </c>
      <c r="C932" s="2">
        <f t="shared" si="13"/>
        <v>1.1684000000000001</v>
      </c>
      <c r="D932" s="45">
        <v>1.1684000000000001</v>
      </c>
      <c r="E932" s="45">
        <v>1.96</v>
      </c>
    </row>
    <row r="933" spans="1:5" ht="15" customHeight="1" x14ac:dyDescent="0.2">
      <c r="A933" s="41" t="s">
        <v>1897</v>
      </c>
      <c r="B933" s="41" t="s">
        <v>1898</v>
      </c>
      <c r="C933" s="2">
        <f t="shared" si="13"/>
        <v>1.1684000000000001</v>
      </c>
      <c r="D933" s="45">
        <v>1.1684000000000001</v>
      </c>
      <c r="E933" s="45">
        <v>1.96</v>
      </c>
    </row>
    <row r="934" spans="1:5" ht="15" customHeight="1" x14ac:dyDescent="0.2">
      <c r="A934" s="41" t="s">
        <v>1899</v>
      </c>
      <c r="B934" s="41" t="s">
        <v>1900</v>
      </c>
      <c r="C934" s="2">
        <f t="shared" si="13"/>
        <v>1.27</v>
      </c>
      <c r="D934" s="45">
        <v>1.27</v>
      </c>
      <c r="E934" s="45">
        <v>2.46</v>
      </c>
    </row>
    <row r="935" spans="1:5" ht="15" customHeight="1" x14ac:dyDescent="0.2">
      <c r="A935" s="41" t="s">
        <v>1901</v>
      </c>
      <c r="B935" s="41" t="s">
        <v>1902</v>
      </c>
      <c r="C935" s="2">
        <f t="shared" si="13"/>
        <v>0.62229999999999996</v>
      </c>
      <c r="D935" s="45">
        <v>0.62229999999999996</v>
      </c>
      <c r="E935" s="45">
        <v>0.96</v>
      </c>
    </row>
    <row r="936" spans="1:5" ht="15" customHeight="1" x14ac:dyDescent="0.2">
      <c r="A936" s="41" t="s">
        <v>1903</v>
      </c>
      <c r="B936" s="41" t="s">
        <v>1904</v>
      </c>
      <c r="C936" s="2">
        <f t="shared" si="13"/>
        <v>0.62229999999999996</v>
      </c>
      <c r="D936" s="45">
        <v>0.62229999999999996</v>
      </c>
      <c r="E936" s="45">
        <v>0.96</v>
      </c>
    </row>
    <row r="937" spans="1:5" ht="15" customHeight="1" x14ac:dyDescent="0.2">
      <c r="A937" s="41" t="s">
        <v>1905</v>
      </c>
      <c r="B937" s="41" t="s">
        <v>1906</v>
      </c>
      <c r="C937" s="2">
        <f t="shared" si="13"/>
        <v>1.27</v>
      </c>
      <c r="D937" s="45">
        <v>1.27</v>
      </c>
      <c r="E937" s="45">
        <v>2.46</v>
      </c>
    </row>
    <row r="938" spans="1:5" ht="15" customHeight="1" x14ac:dyDescent="0.2">
      <c r="A938" s="41" t="s">
        <v>1907</v>
      </c>
      <c r="B938" s="41" t="s">
        <v>1908</v>
      </c>
      <c r="C938" s="2">
        <f t="shared" si="13"/>
        <v>0.62229999999999996</v>
      </c>
      <c r="D938" s="45">
        <v>0.62229999999999996</v>
      </c>
      <c r="E938" s="45">
        <v>0.96</v>
      </c>
    </row>
    <row r="939" spans="1:5" ht="15" customHeight="1" x14ac:dyDescent="0.2">
      <c r="A939" s="41" t="s">
        <v>1909</v>
      </c>
      <c r="B939" s="41" t="s">
        <v>1910</v>
      </c>
      <c r="C939" s="2">
        <f t="shared" si="13"/>
        <v>0.62229999999999996</v>
      </c>
      <c r="D939" s="45">
        <v>0.62229999999999996</v>
      </c>
      <c r="E939" s="45">
        <v>0.96</v>
      </c>
    </row>
    <row r="940" spans="1:5" ht="15" customHeight="1" x14ac:dyDescent="0.2">
      <c r="A940" s="41" t="s">
        <v>93</v>
      </c>
      <c r="B940" s="41" t="s">
        <v>1911</v>
      </c>
      <c r="C940" s="2">
        <f t="shared" si="13"/>
        <v>0.55879999999999996</v>
      </c>
      <c r="D940" s="45">
        <v>0.55879999999999996</v>
      </c>
      <c r="E940" s="45">
        <v>0.96</v>
      </c>
    </row>
    <row r="941" spans="1:5" ht="15" customHeight="1" x14ac:dyDescent="0.2">
      <c r="A941" s="41" t="s">
        <v>94</v>
      </c>
      <c r="B941" s="41" t="s">
        <v>1912</v>
      </c>
      <c r="C941" s="2">
        <f t="shared" si="13"/>
        <v>0.55879999999999996</v>
      </c>
      <c r="D941" s="45">
        <v>0.55879999999999996</v>
      </c>
      <c r="E941" s="45">
        <v>0.96</v>
      </c>
    </row>
    <row r="942" spans="1:5" ht="15" customHeight="1" x14ac:dyDescent="0.2">
      <c r="A942" s="41" t="s">
        <v>1913</v>
      </c>
      <c r="B942" s="41" t="s">
        <v>1914</v>
      </c>
      <c r="C942" s="2">
        <f t="shared" si="13"/>
        <v>1.1684000000000001</v>
      </c>
      <c r="D942" s="45">
        <v>1.1684000000000001</v>
      </c>
      <c r="E942" s="45">
        <v>1.96</v>
      </c>
    </row>
    <row r="943" spans="1:5" ht="15" customHeight="1" x14ac:dyDescent="0.2">
      <c r="A943" s="41" t="s">
        <v>1915</v>
      </c>
      <c r="B943" s="41" t="s">
        <v>1916</v>
      </c>
      <c r="C943" s="2">
        <f t="shared" si="13"/>
        <v>1.1684000000000001</v>
      </c>
      <c r="D943" s="45">
        <v>1.1684000000000001</v>
      </c>
      <c r="E943" s="45">
        <v>1.96</v>
      </c>
    </row>
    <row r="944" spans="1:5" ht="15" customHeight="1" x14ac:dyDescent="0.2">
      <c r="A944" s="41" t="s">
        <v>1917</v>
      </c>
      <c r="B944" s="41" t="s">
        <v>1918</v>
      </c>
      <c r="C944" s="2">
        <f t="shared" si="13"/>
        <v>0.62229999999999996</v>
      </c>
      <c r="D944" s="45">
        <v>0.62229999999999996</v>
      </c>
      <c r="E944" s="45">
        <v>1.22</v>
      </c>
    </row>
    <row r="945" spans="1:5" ht="15" customHeight="1" x14ac:dyDescent="0.2">
      <c r="A945" s="41" t="s">
        <v>1919</v>
      </c>
      <c r="B945" s="41" t="s">
        <v>1920</v>
      </c>
      <c r="C945" s="2">
        <f t="shared" si="13"/>
        <v>0.62229999999999996</v>
      </c>
      <c r="D945" s="45">
        <v>0.62229999999999996</v>
      </c>
      <c r="E945" s="45">
        <v>1.22</v>
      </c>
    </row>
    <row r="946" spans="1:5" ht="15" customHeight="1" x14ac:dyDescent="0.2">
      <c r="A946" s="41" t="s">
        <v>1921</v>
      </c>
      <c r="B946" s="41" t="s">
        <v>1922</v>
      </c>
      <c r="C946" s="2">
        <f t="shared" si="13"/>
        <v>0.62229999999999996</v>
      </c>
      <c r="D946" s="45">
        <v>0.62229999999999996</v>
      </c>
      <c r="E946" s="45">
        <v>1.22</v>
      </c>
    </row>
    <row r="947" spans="1:5" ht="15" customHeight="1" x14ac:dyDescent="0.2">
      <c r="A947" s="41" t="s">
        <v>1923</v>
      </c>
      <c r="B947" s="41" t="s">
        <v>1924</v>
      </c>
      <c r="C947" s="2">
        <f t="shared" si="13"/>
        <v>0.62229999999999996</v>
      </c>
      <c r="D947" s="45">
        <v>0.62229999999999996</v>
      </c>
      <c r="E947" s="45">
        <v>1.22</v>
      </c>
    </row>
    <row r="948" spans="1:5" ht="15" customHeight="1" x14ac:dyDescent="0.2">
      <c r="A948" s="41" t="s">
        <v>133</v>
      </c>
      <c r="B948" s="41" t="s">
        <v>1925</v>
      </c>
      <c r="C948" s="2">
        <f t="shared" si="13"/>
        <v>0.8509000000000001</v>
      </c>
      <c r="D948" s="45">
        <v>0.8509000000000001</v>
      </c>
      <c r="E948" s="45">
        <v>1.31</v>
      </c>
    </row>
    <row r="949" spans="1:5" ht="15" customHeight="1" x14ac:dyDescent="0.2">
      <c r="A949" s="41" t="s">
        <v>134</v>
      </c>
      <c r="B949" s="41" t="s">
        <v>1926</v>
      </c>
      <c r="C949" s="2">
        <f t="shared" si="13"/>
        <v>0.8509000000000001</v>
      </c>
      <c r="D949" s="45">
        <v>0.8509000000000001</v>
      </c>
      <c r="E949" s="45">
        <v>1.31</v>
      </c>
    </row>
    <row r="950" spans="1:5" ht="15" customHeight="1" x14ac:dyDescent="0.2">
      <c r="A950" s="41" t="s">
        <v>1927</v>
      </c>
      <c r="B950" s="41" t="s">
        <v>1928</v>
      </c>
      <c r="C950" s="2">
        <f t="shared" si="13"/>
        <v>0.55879999999999996</v>
      </c>
      <c r="D950" s="45">
        <v>0.55879999999999996</v>
      </c>
      <c r="E950" s="45">
        <v>1.38</v>
      </c>
    </row>
    <row r="951" spans="1:5" ht="15" customHeight="1" x14ac:dyDescent="0.2">
      <c r="A951" s="41" t="s">
        <v>1929</v>
      </c>
      <c r="B951" s="41" t="s">
        <v>1930</v>
      </c>
      <c r="C951" s="2">
        <f t="shared" si="13"/>
        <v>0.55879999999999996</v>
      </c>
      <c r="D951" s="45">
        <v>0.55879999999999996</v>
      </c>
      <c r="E951" s="45">
        <v>1.38</v>
      </c>
    </row>
    <row r="952" spans="1:5" ht="15" customHeight="1" x14ac:dyDescent="0.2">
      <c r="A952" s="41" t="s">
        <v>1931</v>
      </c>
      <c r="B952" s="41" t="s">
        <v>1932</v>
      </c>
      <c r="C952" s="2">
        <f t="shared" si="13"/>
        <v>0.8509000000000001</v>
      </c>
      <c r="D952" s="45">
        <v>0.8509000000000001</v>
      </c>
      <c r="E952" s="45">
        <v>1.31</v>
      </c>
    </row>
    <row r="953" spans="1:5" ht="15" customHeight="1" x14ac:dyDescent="0.2">
      <c r="A953" s="41" t="s">
        <v>1933</v>
      </c>
      <c r="B953" s="41" t="s">
        <v>1934</v>
      </c>
      <c r="C953" s="2">
        <f t="shared" ref="C953:C1016" si="14">IF(тип_цены = $D$1,D953,IF(тип_цены = $E$1,E953,"ошибка"))</f>
        <v>0.8509000000000001</v>
      </c>
      <c r="D953" s="45">
        <v>0.8509000000000001</v>
      </c>
      <c r="E953" s="45">
        <v>1.31</v>
      </c>
    </row>
    <row r="954" spans="1:5" ht="15" customHeight="1" x14ac:dyDescent="0.2">
      <c r="A954" s="41" t="s">
        <v>1935</v>
      </c>
      <c r="B954" s="41" t="s">
        <v>1936</v>
      </c>
      <c r="C954" s="2">
        <f t="shared" si="14"/>
        <v>0.8509000000000001</v>
      </c>
      <c r="D954" s="45">
        <v>0.8509000000000001</v>
      </c>
      <c r="E954" s="45">
        <v>1.31</v>
      </c>
    </row>
    <row r="955" spans="1:5" ht="15" customHeight="1" x14ac:dyDescent="0.2">
      <c r="A955" s="41" t="s">
        <v>1937</v>
      </c>
      <c r="B955" s="41" t="s">
        <v>1938</v>
      </c>
      <c r="C955" s="2">
        <f t="shared" si="14"/>
        <v>0.8509000000000001</v>
      </c>
      <c r="D955" s="45">
        <v>0.8509000000000001</v>
      </c>
      <c r="E955" s="45">
        <v>1.31</v>
      </c>
    </row>
    <row r="956" spans="1:5" ht="15" customHeight="1" x14ac:dyDescent="0.2">
      <c r="A956" s="41" t="s">
        <v>1939</v>
      </c>
      <c r="B956" s="41" t="s">
        <v>1940</v>
      </c>
      <c r="C956" s="2">
        <f t="shared" si="14"/>
        <v>2.3622000000000001</v>
      </c>
      <c r="D956" s="45">
        <v>2.3622000000000001</v>
      </c>
      <c r="E956" s="45">
        <v>4.1100000000000003</v>
      </c>
    </row>
    <row r="957" spans="1:5" ht="15" customHeight="1" x14ac:dyDescent="0.2">
      <c r="A957" s="41" t="s">
        <v>1941</v>
      </c>
      <c r="B957" s="41" t="s">
        <v>1942</v>
      </c>
      <c r="C957" s="2">
        <f t="shared" si="14"/>
        <v>2.3622000000000001</v>
      </c>
      <c r="D957" s="45">
        <v>2.3622000000000001</v>
      </c>
      <c r="E957" s="45">
        <v>4.1100000000000003</v>
      </c>
    </row>
    <row r="958" spans="1:5" ht="15" customHeight="1" x14ac:dyDescent="0.2">
      <c r="A958" s="41" t="s">
        <v>1943</v>
      </c>
      <c r="B958" s="41" t="s">
        <v>1944</v>
      </c>
      <c r="C958" s="2">
        <f t="shared" si="14"/>
        <v>14.833600000000001</v>
      </c>
      <c r="D958" s="45">
        <v>14.833600000000001</v>
      </c>
      <c r="E958" s="45">
        <v>24.96</v>
      </c>
    </row>
    <row r="959" spans="1:5" ht="15" customHeight="1" x14ac:dyDescent="0.2">
      <c r="A959" s="41" t="s">
        <v>123</v>
      </c>
      <c r="B959" s="41" t="s">
        <v>1945</v>
      </c>
      <c r="C959" s="2">
        <f t="shared" si="14"/>
        <v>3.6957000000000004</v>
      </c>
      <c r="D959" s="45">
        <v>3.6957000000000004</v>
      </c>
      <c r="E959" s="45">
        <v>6.21</v>
      </c>
    </row>
    <row r="960" spans="1:5" ht="15" customHeight="1" x14ac:dyDescent="0.2">
      <c r="A960" s="41" t="s">
        <v>1946</v>
      </c>
      <c r="B960" s="41" t="s">
        <v>1947</v>
      </c>
      <c r="C960" s="2">
        <f t="shared" si="14"/>
        <v>20.764500000000002</v>
      </c>
      <c r="D960" s="45">
        <v>20.764500000000002</v>
      </c>
      <c r="E960" s="45">
        <v>34.9</v>
      </c>
    </row>
    <row r="961" spans="1:5" ht="15" customHeight="1" x14ac:dyDescent="0.2">
      <c r="A961" s="41" t="s">
        <v>1948</v>
      </c>
      <c r="B961" s="41" t="s">
        <v>1949</v>
      </c>
      <c r="C961" s="2">
        <f t="shared" si="14"/>
        <v>14.363700000000001</v>
      </c>
      <c r="D961" s="45">
        <v>14.363700000000001</v>
      </c>
      <c r="E961" s="45">
        <v>24.96</v>
      </c>
    </row>
    <row r="962" spans="1:5" ht="15" customHeight="1" x14ac:dyDescent="0.2">
      <c r="A962" s="41" t="s">
        <v>124</v>
      </c>
      <c r="B962" s="41" t="s">
        <v>1950</v>
      </c>
      <c r="C962" s="2">
        <f t="shared" si="14"/>
        <v>3.6957000000000004</v>
      </c>
      <c r="D962" s="45">
        <v>3.6957000000000004</v>
      </c>
      <c r="E962" s="45">
        <v>6.21</v>
      </c>
    </row>
    <row r="963" spans="1:5" ht="15" customHeight="1" x14ac:dyDescent="0.2">
      <c r="A963" s="41" t="s">
        <v>1951</v>
      </c>
      <c r="B963" s="41" t="s">
        <v>1952</v>
      </c>
      <c r="C963" s="2">
        <f t="shared" si="14"/>
        <v>14.833600000000001</v>
      </c>
      <c r="D963" s="45">
        <v>14.833600000000001</v>
      </c>
      <c r="E963" s="45">
        <v>24.96</v>
      </c>
    </row>
    <row r="964" spans="1:5" ht="15" customHeight="1" x14ac:dyDescent="0.2">
      <c r="A964" s="41" t="s">
        <v>1953</v>
      </c>
      <c r="B964" s="41" t="s">
        <v>1954</v>
      </c>
      <c r="C964" s="2">
        <f t="shared" si="14"/>
        <v>5.4356</v>
      </c>
      <c r="D964" s="45">
        <v>5.4356</v>
      </c>
      <c r="E964" s="45">
        <v>9.1199999999999992</v>
      </c>
    </row>
    <row r="965" spans="1:5" ht="15" customHeight="1" x14ac:dyDescent="0.2">
      <c r="A965" s="41" t="s">
        <v>1955</v>
      </c>
      <c r="B965" s="41" t="s">
        <v>1956</v>
      </c>
      <c r="C965" s="2">
        <f t="shared" si="14"/>
        <v>31.991300000000003</v>
      </c>
      <c r="D965" s="45">
        <v>31.991300000000003</v>
      </c>
      <c r="E965" s="45">
        <v>53.75</v>
      </c>
    </row>
    <row r="966" spans="1:5" ht="15" customHeight="1" x14ac:dyDescent="0.2">
      <c r="A966" s="41" t="s">
        <v>1957</v>
      </c>
      <c r="B966" s="41" t="s">
        <v>1958</v>
      </c>
      <c r="C966" s="2">
        <f t="shared" si="14"/>
        <v>5.4356</v>
      </c>
      <c r="D966" s="45">
        <v>5.4356</v>
      </c>
      <c r="E966" s="45">
        <v>9.1199999999999992</v>
      </c>
    </row>
    <row r="967" spans="1:5" ht="15" customHeight="1" x14ac:dyDescent="0.2">
      <c r="A967" s="41" t="s">
        <v>140</v>
      </c>
      <c r="B967" s="41" t="s">
        <v>1959</v>
      </c>
      <c r="C967" s="2">
        <f t="shared" si="14"/>
        <v>19.659600000000001</v>
      </c>
      <c r="D967" s="45">
        <v>19.659600000000001</v>
      </c>
      <c r="E967" s="45">
        <v>33.020000000000003</v>
      </c>
    </row>
    <row r="968" spans="1:5" ht="15" customHeight="1" x14ac:dyDescent="0.2">
      <c r="A968" s="41" t="s">
        <v>1960</v>
      </c>
      <c r="B968" s="41" t="s">
        <v>1961</v>
      </c>
      <c r="C968" s="2">
        <f t="shared" si="14"/>
        <v>19.659600000000001</v>
      </c>
      <c r="D968" s="45">
        <v>19.659600000000001</v>
      </c>
      <c r="E968" s="45">
        <v>33.020000000000003</v>
      </c>
    </row>
    <row r="969" spans="1:5" ht="15" customHeight="1" x14ac:dyDescent="0.2">
      <c r="A969" s="41" t="s">
        <v>1962</v>
      </c>
      <c r="B969" s="41" t="s">
        <v>1963</v>
      </c>
      <c r="C969" s="2">
        <f t="shared" si="14"/>
        <v>19.659600000000001</v>
      </c>
      <c r="D969" s="45">
        <v>19.659600000000001</v>
      </c>
      <c r="E969" s="45">
        <v>33.020000000000003</v>
      </c>
    </row>
    <row r="970" spans="1:5" ht="15" customHeight="1" x14ac:dyDescent="0.2">
      <c r="A970" s="41" t="s">
        <v>142</v>
      </c>
      <c r="B970" s="41" t="s">
        <v>1964</v>
      </c>
      <c r="C970" s="2">
        <f t="shared" si="14"/>
        <v>21.0185</v>
      </c>
      <c r="D970" s="45">
        <v>21.0185</v>
      </c>
      <c r="E970" s="45">
        <v>35.299999999999997</v>
      </c>
    </row>
    <row r="971" spans="1:5" ht="15" customHeight="1" x14ac:dyDescent="0.2">
      <c r="A971" s="41" t="s">
        <v>1965</v>
      </c>
      <c r="B971" s="41" t="s">
        <v>1966</v>
      </c>
      <c r="C971" s="2">
        <f t="shared" si="14"/>
        <v>33.362900000000003</v>
      </c>
      <c r="D971" s="45">
        <v>33.362900000000003</v>
      </c>
      <c r="E971" s="45">
        <v>56.03</v>
      </c>
    </row>
    <row r="972" spans="1:5" ht="15" customHeight="1" x14ac:dyDescent="0.2">
      <c r="A972" s="41" t="s">
        <v>1967</v>
      </c>
      <c r="B972" s="41" t="s">
        <v>1968</v>
      </c>
      <c r="C972" s="2">
        <f t="shared" si="14"/>
        <v>21.0185</v>
      </c>
      <c r="D972" s="45">
        <v>21.0185</v>
      </c>
      <c r="E972" s="45">
        <v>35.299999999999997</v>
      </c>
    </row>
    <row r="973" spans="1:5" ht="15" customHeight="1" x14ac:dyDescent="0.2">
      <c r="A973" s="41" t="s">
        <v>1969</v>
      </c>
      <c r="B973" s="41" t="s">
        <v>1970</v>
      </c>
      <c r="C973" s="2">
        <f t="shared" si="14"/>
        <v>21.0185</v>
      </c>
      <c r="D973" s="45">
        <v>21.0185</v>
      </c>
      <c r="E973" s="45">
        <v>35.299999999999997</v>
      </c>
    </row>
    <row r="974" spans="1:5" ht="15" customHeight="1" x14ac:dyDescent="0.2">
      <c r="A974" s="41" t="s">
        <v>121</v>
      </c>
      <c r="B974" s="41" t="s">
        <v>1971</v>
      </c>
      <c r="C974" s="2">
        <f t="shared" si="14"/>
        <v>1.3335000000000001</v>
      </c>
      <c r="D974" s="45">
        <v>1.3335000000000001</v>
      </c>
      <c r="E974" s="45">
        <v>2.5299999999999998</v>
      </c>
    </row>
    <row r="975" spans="1:5" ht="15" customHeight="1" x14ac:dyDescent="0.2">
      <c r="A975" s="41" t="s">
        <v>122</v>
      </c>
      <c r="B975" s="41" t="s">
        <v>1972</v>
      </c>
      <c r="C975" s="2">
        <f t="shared" si="14"/>
        <v>1.3335000000000001</v>
      </c>
      <c r="D975" s="45">
        <v>1.3335000000000001</v>
      </c>
      <c r="E975" s="45">
        <v>2.5299999999999998</v>
      </c>
    </row>
    <row r="976" spans="1:5" ht="15" customHeight="1" x14ac:dyDescent="0.2">
      <c r="A976" s="41" t="s">
        <v>1973</v>
      </c>
      <c r="B976" s="41" t="s">
        <v>1974</v>
      </c>
      <c r="C976" s="2">
        <f t="shared" si="14"/>
        <v>1.3335000000000001</v>
      </c>
      <c r="D976" s="45">
        <v>1.3335000000000001</v>
      </c>
      <c r="E976" s="45">
        <v>2.48</v>
      </c>
    </row>
    <row r="977" spans="1:5" ht="15" customHeight="1" x14ac:dyDescent="0.2">
      <c r="A977" s="41" t="s">
        <v>1975</v>
      </c>
      <c r="B977" s="41" t="s">
        <v>1976</v>
      </c>
      <c r="C977" s="2">
        <f t="shared" si="14"/>
        <v>1.3335000000000001</v>
      </c>
      <c r="D977" s="45">
        <v>1.3335000000000001</v>
      </c>
      <c r="E977" s="45">
        <v>2.48</v>
      </c>
    </row>
    <row r="978" spans="1:5" ht="15" customHeight="1" x14ac:dyDescent="0.2">
      <c r="A978" s="41" t="s">
        <v>1977</v>
      </c>
      <c r="B978" s="41" t="s">
        <v>1978</v>
      </c>
      <c r="C978" s="2">
        <f t="shared" si="14"/>
        <v>1.3335000000000001</v>
      </c>
      <c r="D978" s="45">
        <v>1.3335000000000001</v>
      </c>
      <c r="E978" s="45">
        <v>2.2799999999999998</v>
      </c>
    </row>
    <row r="979" spans="1:5" ht="15" customHeight="1" x14ac:dyDescent="0.2">
      <c r="A979" s="41" t="s">
        <v>1979</v>
      </c>
      <c r="B979" s="41" t="s">
        <v>1980</v>
      </c>
      <c r="C979" s="2">
        <f t="shared" si="14"/>
        <v>1.3335000000000001</v>
      </c>
      <c r="D979" s="45">
        <v>1.3335000000000001</v>
      </c>
      <c r="E979" s="45">
        <v>2.2799999999999998</v>
      </c>
    </row>
    <row r="980" spans="1:5" ht="15" customHeight="1" x14ac:dyDescent="0.2">
      <c r="A980" s="41" t="s">
        <v>1981</v>
      </c>
      <c r="B980" s="41" t="s">
        <v>1982</v>
      </c>
      <c r="C980" s="2">
        <f t="shared" si="14"/>
        <v>1.9304000000000001</v>
      </c>
      <c r="D980" s="45">
        <v>1.9304000000000001</v>
      </c>
      <c r="E980" s="45">
        <v>3.62</v>
      </c>
    </row>
    <row r="981" spans="1:5" ht="15" customHeight="1" x14ac:dyDescent="0.2">
      <c r="A981" s="41" t="s">
        <v>1983</v>
      </c>
      <c r="B981" s="41" t="s">
        <v>1984</v>
      </c>
      <c r="C981" s="2">
        <f t="shared" si="14"/>
        <v>0.67310000000000003</v>
      </c>
      <c r="D981" s="45">
        <v>0.67310000000000003</v>
      </c>
      <c r="E981" s="45">
        <v>1.26</v>
      </c>
    </row>
    <row r="982" spans="1:5" ht="15" customHeight="1" x14ac:dyDescent="0.2">
      <c r="A982" s="41" t="s">
        <v>1985</v>
      </c>
      <c r="B982" s="41" t="s">
        <v>1986</v>
      </c>
      <c r="C982" s="2">
        <f t="shared" si="14"/>
        <v>1.9304000000000001</v>
      </c>
      <c r="D982" s="45">
        <v>1.9304000000000001</v>
      </c>
      <c r="E982" s="45">
        <v>3.62</v>
      </c>
    </row>
    <row r="983" spans="1:5" ht="15" customHeight="1" x14ac:dyDescent="0.2">
      <c r="A983" s="41" t="s">
        <v>1987</v>
      </c>
      <c r="B983" s="41" t="s">
        <v>1988</v>
      </c>
      <c r="C983" s="2">
        <f t="shared" si="14"/>
        <v>0.67310000000000003</v>
      </c>
      <c r="D983" s="45">
        <v>0.67310000000000003</v>
      </c>
      <c r="E983" s="45">
        <v>1.26</v>
      </c>
    </row>
    <row r="984" spans="1:5" ht="15" customHeight="1" x14ac:dyDescent="0.2">
      <c r="A984" s="41" t="s">
        <v>125</v>
      </c>
      <c r="B984" s="41" t="s">
        <v>1989</v>
      </c>
      <c r="C984" s="2">
        <f t="shared" si="14"/>
        <v>0.24130000000000001</v>
      </c>
      <c r="D984" s="45">
        <v>0.24130000000000001</v>
      </c>
      <c r="E984" s="45">
        <v>0.47</v>
      </c>
    </row>
    <row r="985" spans="1:5" ht="15" customHeight="1" x14ac:dyDescent="0.2">
      <c r="A985" s="41" t="s">
        <v>129</v>
      </c>
      <c r="B985" s="41" t="s">
        <v>1990</v>
      </c>
      <c r="C985" s="2">
        <f t="shared" si="14"/>
        <v>0.62229999999999996</v>
      </c>
      <c r="D985" s="45">
        <v>0.62229999999999996</v>
      </c>
      <c r="E985" s="45">
        <v>1.08</v>
      </c>
    </row>
    <row r="986" spans="1:5" ht="15" customHeight="1" x14ac:dyDescent="0.2">
      <c r="A986" s="41" t="s">
        <v>1991</v>
      </c>
      <c r="B986" s="41" t="s">
        <v>1992</v>
      </c>
      <c r="C986" s="2">
        <f t="shared" si="14"/>
        <v>6.2991999999999999</v>
      </c>
      <c r="D986" s="45">
        <v>6.2991999999999999</v>
      </c>
      <c r="E986" s="45">
        <v>7.96</v>
      </c>
    </row>
    <row r="987" spans="1:5" ht="15" customHeight="1" x14ac:dyDescent="0.2">
      <c r="A987" s="41" t="s">
        <v>1993</v>
      </c>
      <c r="B987" s="41" t="s">
        <v>1994</v>
      </c>
      <c r="C987" s="2">
        <f t="shared" si="14"/>
        <v>0.53339999999999999</v>
      </c>
      <c r="D987" s="45">
        <v>0.53339999999999999</v>
      </c>
      <c r="E987" s="45">
        <v>0.92</v>
      </c>
    </row>
    <row r="988" spans="1:5" ht="15" customHeight="1" x14ac:dyDescent="0.2">
      <c r="A988" s="41" t="s">
        <v>104</v>
      </c>
      <c r="B988" s="41" t="s">
        <v>1995</v>
      </c>
      <c r="C988" s="2">
        <f t="shared" si="14"/>
        <v>0.35560000000000003</v>
      </c>
      <c r="D988" s="45">
        <v>0.35560000000000003</v>
      </c>
      <c r="E988" s="45">
        <v>0.63</v>
      </c>
    </row>
    <row r="989" spans="1:5" ht="15" customHeight="1" x14ac:dyDescent="0.2">
      <c r="A989" s="41" t="s">
        <v>1996</v>
      </c>
      <c r="B989" s="41" t="s">
        <v>1997</v>
      </c>
      <c r="C989" s="2">
        <f t="shared" si="14"/>
        <v>5.9690000000000003</v>
      </c>
      <c r="D989" s="45">
        <v>5.9690000000000003</v>
      </c>
      <c r="E989" s="45">
        <v>7.52</v>
      </c>
    </row>
    <row r="990" spans="1:5" ht="15" customHeight="1" x14ac:dyDescent="0.2">
      <c r="A990" s="41" t="s">
        <v>1998</v>
      </c>
      <c r="B990" s="41" t="s">
        <v>1999</v>
      </c>
      <c r="C990" s="2">
        <f t="shared" si="14"/>
        <v>0.27939999999999998</v>
      </c>
      <c r="D990" s="45">
        <v>0.27939999999999998</v>
      </c>
      <c r="E990" s="45">
        <v>0.47</v>
      </c>
    </row>
    <row r="991" spans="1:5" ht="15" customHeight="1" x14ac:dyDescent="0.2">
      <c r="A991" s="41" t="s">
        <v>2000</v>
      </c>
      <c r="B991" s="41" t="s">
        <v>2001</v>
      </c>
      <c r="C991" s="2">
        <f t="shared" si="14"/>
        <v>6.5532000000000004</v>
      </c>
      <c r="D991" s="45">
        <v>6.5532000000000004</v>
      </c>
      <c r="E991" s="45">
        <v>8.27</v>
      </c>
    </row>
    <row r="992" spans="1:5" ht="15" customHeight="1" x14ac:dyDescent="0.2">
      <c r="A992" s="41" t="s">
        <v>95</v>
      </c>
      <c r="B992" s="41" t="s">
        <v>2002</v>
      </c>
      <c r="C992" s="2">
        <f t="shared" si="14"/>
        <v>0.81280000000000008</v>
      </c>
      <c r="D992" s="45">
        <v>0.81280000000000008</v>
      </c>
      <c r="E992" s="45">
        <v>1.38</v>
      </c>
    </row>
    <row r="993" spans="1:5" ht="15" customHeight="1" x14ac:dyDescent="0.2">
      <c r="A993" s="41" t="s">
        <v>2003</v>
      </c>
      <c r="B993" s="41" t="s">
        <v>2004</v>
      </c>
      <c r="C993" s="2">
        <f t="shared" si="14"/>
        <v>0.72389999999999999</v>
      </c>
      <c r="D993" s="45">
        <v>0.72389999999999999</v>
      </c>
      <c r="E993" s="45">
        <v>1.22</v>
      </c>
    </row>
    <row r="994" spans="1:5" ht="15" customHeight="1" x14ac:dyDescent="0.2">
      <c r="A994" s="41" t="s">
        <v>135</v>
      </c>
      <c r="B994" s="41" t="s">
        <v>2005</v>
      </c>
      <c r="C994" s="2">
        <f t="shared" si="14"/>
        <v>0.81280000000000008</v>
      </c>
      <c r="D994" s="45">
        <v>0.81280000000000008</v>
      </c>
      <c r="E994" s="45">
        <v>1.38</v>
      </c>
    </row>
    <row r="995" spans="1:5" ht="15" customHeight="1" x14ac:dyDescent="0.2">
      <c r="A995" s="41" t="s">
        <v>2006</v>
      </c>
      <c r="B995" s="41" t="s">
        <v>2007</v>
      </c>
      <c r="C995" s="2">
        <f t="shared" si="14"/>
        <v>9.2836999999999996</v>
      </c>
      <c r="D995" s="45">
        <v>9.2836999999999996</v>
      </c>
      <c r="E995" s="45">
        <v>11.71</v>
      </c>
    </row>
    <row r="996" spans="1:5" ht="15" customHeight="1" x14ac:dyDescent="0.2">
      <c r="A996" s="41" t="s">
        <v>2008</v>
      </c>
      <c r="B996" s="41" t="s">
        <v>2009</v>
      </c>
      <c r="C996" s="2">
        <f t="shared" si="14"/>
        <v>0.67310000000000003</v>
      </c>
      <c r="D996" s="45">
        <v>0.67310000000000003</v>
      </c>
      <c r="E996" s="45">
        <v>1.1299999999999999</v>
      </c>
    </row>
    <row r="997" spans="1:5" ht="15" customHeight="1" x14ac:dyDescent="0.2">
      <c r="A997" s="41" t="s">
        <v>99</v>
      </c>
      <c r="B997" s="41" t="s">
        <v>2010</v>
      </c>
      <c r="C997" s="2">
        <f t="shared" si="14"/>
        <v>25.374600000000001</v>
      </c>
      <c r="D997" s="45">
        <v>25.374600000000001</v>
      </c>
      <c r="E997" s="45">
        <v>47.08</v>
      </c>
    </row>
    <row r="998" spans="1:5" ht="15" customHeight="1" x14ac:dyDescent="0.2">
      <c r="A998" s="41" t="s">
        <v>106</v>
      </c>
      <c r="B998" s="41" t="s">
        <v>2011</v>
      </c>
      <c r="C998" s="2">
        <f t="shared" si="14"/>
        <v>25.374600000000001</v>
      </c>
      <c r="D998" s="45">
        <v>25.374600000000001</v>
      </c>
      <c r="E998" s="45">
        <v>38.520000000000003</v>
      </c>
    </row>
    <row r="999" spans="1:5" ht="15" customHeight="1" x14ac:dyDescent="0.2">
      <c r="A999" s="41" t="s">
        <v>109</v>
      </c>
      <c r="B999" s="41" t="s">
        <v>2012</v>
      </c>
      <c r="C999" s="2">
        <f t="shared" si="14"/>
        <v>25.374600000000001</v>
      </c>
      <c r="D999" s="45">
        <v>25.374600000000001</v>
      </c>
      <c r="E999" s="45">
        <v>47.08</v>
      </c>
    </row>
    <row r="1000" spans="1:5" ht="15" customHeight="1" x14ac:dyDescent="0.2">
      <c r="A1000" s="41" t="s">
        <v>113</v>
      </c>
      <c r="B1000" s="41" t="s">
        <v>2013</v>
      </c>
      <c r="C1000" s="2">
        <f t="shared" si="14"/>
        <v>25.654</v>
      </c>
      <c r="D1000" s="45">
        <v>25.654</v>
      </c>
      <c r="E1000" s="45">
        <v>47.71</v>
      </c>
    </row>
    <row r="1001" spans="1:5" ht="15" customHeight="1" x14ac:dyDescent="0.2">
      <c r="A1001" s="41" t="s">
        <v>149</v>
      </c>
      <c r="B1001" s="41" t="s">
        <v>2014</v>
      </c>
      <c r="C1001" s="2">
        <f t="shared" si="14"/>
        <v>23.114000000000001</v>
      </c>
      <c r="D1001" s="45">
        <v>23.114000000000001</v>
      </c>
      <c r="E1001" s="45">
        <v>37.24</v>
      </c>
    </row>
    <row r="1002" spans="1:5" ht="15" customHeight="1" x14ac:dyDescent="0.2">
      <c r="A1002" s="41" t="s">
        <v>89</v>
      </c>
      <c r="B1002" s="41" t="s">
        <v>2015</v>
      </c>
      <c r="C1002" s="2">
        <f t="shared" si="14"/>
        <v>12.827</v>
      </c>
      <c r="D1002" s="45">
        <v>12.827</v>
      </c>
      <c r="E1002" s="45">
        <v>23.51</v>
      </c>
    </row>
    <row r="1003" spans="1:5" ht="15" customHeight="1" x14ac:dyDescent="0.2">
      <c r="A1003" s="41" t="s">
        <v>90</v>
      </c>
      <c r="B1003" s="41" t="s">
        <v>2016</v>
      </c>
      <c r="C1003" s="2">
        <f t="shared" si="14"/>
        <v>12.827</v>
      </c>
      <c r="D1003" s="45">
        <v>12.827</v>
      </c>
      <c r="E1003" s="45">
        <v>23.51</v>
      </c>
    </row>
    <row r="1004" spans="1:5" ht="15" customHeight="1" x14ac:dyDescent="0.2">
      <c r="A1004" s="41" t="s">
        <v>118</v>
      </c>
      <c r="B1004" s="41" t="s">
        <v>2017</v>
      </c>
      <c r="C1004" s="2">
        <f t="shared" si="14"/>
        <v>27.774900000000002</v>
      </c>
      <c r="D1004" s="45">
        <v>27.774900000000002</v>
      </c>
      <c r="E1004" s="45">
        <v>53.11</v>
      </c>
    </row>
    <row r="1005" spans="1:5" ht="15" customHeight="1" x14ac:dyDescent="0.2">
      <c r="A1005" s="41" t="s">
        <v>2018</v>
      </c>
      <c r="B1005" s="41" t="s">
        <v>2019</v>
      </c>
      <c r="C1005" s="2">
        <f t="shared" si="14"/>
        <v>31.076899999999998</v>
      </c>
      <c r="D1005" s="45">
        <v>31.076899999999998</v>
      </c>
      <c r="E1005" s="45">
        <v>59.46</v>
      </c>
    </row>
    <row r="1006" spans="1:5" ht="15" customHeight="1" x14ac:dyDescent="0.2">
      <c r="A1006" s="41" t="s">
        <v>2020</v>
      </c>
      <c r="B1006" s="41" t="s">
        <v>2021</v>
      </c>
      <c r="C1006" s="2">
        <f t="shared" si="14"/>
        <v>25.374600000000001</v>
      </c>
      <c r="D1006" s="45">
        <v>25.374600000000001</v>
      </c>
      <c r="E1006" s="45">
        <v>43.22</v>
      </c>
    </row>
    <row r="1007" spans="1:5" ht="15" customHeight="1" x14ac:dyDescent="0.2">
      <c r="A1007" s="41" t="s">
        <v>2022</v>
      </c>
      <c r="B1007" s="41" t="s">
        <v>2023</v>
      </c>
      <c r="C1007" s="2">
        <f t="shared" si="14"/>
        <v>23.622000000000003</v>
      </c>
      <c r="D1007" s="45">
        <v>23.622000000000003</v>
      </c>
      <c r="E1007" s="45">
        <v>39.520000000000003</v>
      </c>
    </row>
    <row r="1008" spans="1:5" ht="15" customHeight="1" x14ac:dyDescent="0.2">
      <c r="A1008" s="41" t="s">
        <v>2024</v>
      </c>
      <c r="B1008" s="41" t="s">
        <v>2025</v>
      </c>
      <c r="C1008" s="2">
        <f t="shared" si="14"/>
        <v>7.1119999999999992</v>
      </c>
      <c r="D1008" s="45">
        <v>7.1119999999999992</v>
      </c>
      <c r="E1008" s="45">
        <v>33.1</v>
      </c>
    </row>
    <row r="1009" spans="1:5" ht="15" customHeight="1" x14ac:dyDescent="0.2">
      <c r="A1009" s="41" t="s">
        <v>2026</v>
      </c>
      <c r="B1009" s="41" t="s">
        <v>2027</v>
      </c>
      <c r="C1009" s="2">
        <f t="shared" si="14"/>
        <v>7.1119999999999992</v>
      </c>
      <c r="D1009" s="45">
        <v>7.1119999999999992</v>
      </c>
      <c r="E1009" s="45">
        <v>33.1</v>
      </c>
    </row>
    <row r="1010" spans="1:5" ht="15" customHeight="1" x14ac:dyDescent="0.2">
      <c r="A1010" s="41" t="s">
        <v>2028</v>
      </c>
      <c r="B1010" s="41" t="s">
        <v>2029</v>
      </c>
      <c r="C1010" s="2">
        <f t="shared" si="14"/>
        <v>7.1119999999999992</v>
      </c>
      <c r="D1010" s="45">
        <v>7.1119999999999992</v>
      </c>
      <c r="E1010" s="45">
        <v>33.409999999999997</v>
      </c>
    </row>
    <row r="1011" spans="1:5" ht="15" customHeight="1" x14ac:dyDescent="0.2">
      <c r="A1011" s="41" t="s">
        <v>2030</v>
      </c>
      <c r="B1011" s="41" t="s">
        <v>2031</v>
      </c>
      <c r="C1011" s="2">
        <f t="shared" si="14"/>
        <v>7.1119999999999992</v>
      </c>
      <c r="D1011" s="45">
        <v>7.1119999999999992</v>
      </c>
      <c r="E1011" s="45">
        <v>33.409999999999997</v>
      </c>
    </row>
    <row r="1012" spans="1:5" ht="15" customHeight="1" x14ac:dyDescent="0.2">
      <c r="A1012" s="41" t="s">
        <v>2032</v>
      </c>
      <c r="B1012" s="41" t="s">
        <v>2033</v>
      </c>
      <c r="C1012" s="2">
        <f t="shared" si="14"/>
        <v>32.0548</v>
      </c>
      <c r="D1012" s="45">
        <v>32.0548</v>
      </c>
      <c r="E1012" s="45">
        <v>61.07</v>
      </c>
    </row>
    <row r="1013" spans="1:5" ht="15" customHeight="1" x14ac:dyDescent="0.2">
      <c r="A1013" s="41" t="s">
        <v>2034</v>
      </c>
      <c r="B1013" s="41" t="s">
        <v>2035</v>
      </c>
      <c r="C1013" s="2">
        <f t="shared" si="14"/>
        <v>33.693100000000001</v>
      </c>
      <c r="D1013" s="45">
        <v>33.693100000000001</v>
      </c>
      <c r="E1013" s="45">
        <v>64.290000000000006</v>
      </c>
    </row>
    <row r="1014" spans="1:5" ht="15" customHeight="1" x14ac:dyDescent="0.2">
      <c r="A1014" s="41" t="s">
        <v>3472</v>
      </c>
      <c r="B1014" s="41" t="s">
        <v>3473</v>
      </c>
      <c r="C1014" s="2">
        <f t="shared" si="14"/>
        <v>26.657299999999999</v>
      </c>
      <c r="D1014" s="45">
        <v>26.657299999999999</v>
      </c>
      <c r="E1014" s="45">
        <v>48.93</v>
      </c>
    </row>
    <row r="1015" spans="1:5" ht="15" customHeight="1" x14ac:dyDescent="0.2">
      <c r="A1015" s="41" t="s">
        <v>3468</v>
      </c>
      <c r="B1015" s="41" t="s">
        <v>3470</v>
      </c>
      <c r="C1015" s="2">
        <f t="shared" si="14"/>
        <v>11.557</v>
      </c>
      <c r="D1015" s="45">
        <v>11.557</v>
      </c>
      <c r="E1015" s="45">
        <v>21.54</v>
      </c>
    </row>
    <row r="1016" spans="1:5" ht="15" customHeight="1" x14ac:dyDescent="0.2">
      <c r="A1016" s="41" t="s">
        <v>3469</v>
      </c>
      <c r="B1016" s="41" t="s">
        <v>3471</v>
      </c>
      <c r="C1016" s="2">
        <f t="shared" si="14"/>
        <v>11.557</v>
      </c>
      <c r="D1016" s="45">
        <v>11.557</v>
      </c>
      <c r="E1016" s="45">
        <v>21.54</v>
      </c>
    </row>
    <row r="1017" spans="1:5" ht="15" customHeight="1" x14ac:dyDescent="0.2">
      <c r="A1017" s="41" t="s">
        <v>3464</v>
      </c>
      <c r="B1017" s="41" t="s">
        <v>3466</v>
      </c>
      <c r="C1017" s="2">
        <f t="shared" ref="C1017:C1080" si="15">IF(тип_цены = $D$1,D1017,IF(тип_цены = $E$1,E1017,"ошибка"))</f>
        <v>11.811000000000002</v>
      </c>
      <c r="D1017" s="45">
        <v>11.811000000000002</v>
      </c>
      <c r="E1017" s="45">
        <v>21.79</v>
      </c>
    </row>
    <row r="1018" spans="1:5" ht="15" customHeight="1" x14ac:dyDescent="0.2">
      <c r="A1018" s="41" t="s">
        <v>3465</v>
      </c>
      <c r="B1018" s="41" t="s">
        <v>3467</v>
      </c>
      <c r="C1018" s="2">
        <f t="shared" si="15"/>
        <v>11.811000000000002</v>
      </c>
      <c r="D1018" s="45">
        <v>11.811000000000002</v>
      </c>
      <c r="E1018" s="45">
        <v>21.79</v>
      </c>
    </row>
    <row r="1019" spans="1:5" ht="15" customHeight="1" x14ac:dyDescent="0.2">
      <c r="A1019" s="41" t="s">
        <v>141</v>
      </c>
      <c r="B1019" s="41" t="s">
        <v>2036</v>
      </c>
      <c r="C1019" s="2">
        <f t="shared" si="15"/>
        <v>18.453099999999999</v>
      </c>
      <c r="D1019" s="45">
        <v>18.453099999999999</v>
      </c>
      <c r="E1019" s="45">
        <v>29.73</v>
      </c>
    </row>
    <row r="1020" spans="1:5" ht="15" customHeight="1" x14ac:dyDescent="0.2">
      <c r="A1020" s="41" t="s">
        <v>2037</v>
      </c>
      <c r="B1020" s="41" t="s">
        <v>2038</v>
      </c>
      <c r="C1020" s="2">
        <f t="shared" si="15"/>
        <v>11.3538</v>
      </c>
      <c r="D1020" s="45">
        <v>11.3538</v>
      </c>
      <c r="E1020" s="45">
        <v>38.35</v>
      </c>
    </row>
    <row r="1021" spans="1:5" ht="15" customHeight="1" x14ac:dyDescent="0.2">
      <c r="A1021" s="41" t="s">
        <v>2039</v>
      </c>
      <c r="B1021" s="41" t="s">
        <v>2040</v>
      </c>
      <c r="C1021" s="2">
        <f t="shared" si="15"/>
        <v>38.595300000000002</v>
      </c>
      <c r="D1021" s="45">
        <v>38.595300000000002</v>
      </c>
      <c r="E1021" s="45">
        <v>62.21</v>
      </c>
    </row>
    <row r="1022" spans="1:5" ht="15" customHeight="1" x14ac:dyDescent="0.2">
      <c r="A1022" s="41" t="s">
        <v>2041</v>
      </c>
      <c r="B1022" s="41" t="s">
        <v>2042</v>
      </c>
      <c r="C1022" s="2">
        <f t="shared" si="15"/>
        <v>18.453099999999999</v>
      </c>
      <c r="D1022" s="45">
        <v>18.453099999999999</v>
      </c>
      <c r="E1022" s="45">
        <v>29.73</v>
      </c>
    </row>
    <row r="1023" spans="1:5" ht="15" customHeight="1" x14ac:dyDescent="0.2">
      <c r="A1023" s="41" t="s">
        <v>2043</v>
      </c>
      <c r="B1023" s="41" t="s">
        <v>2044</v>
      </c>
      <c r="C1023" s="2">
        <f t="shared" si="15"/>
        <v>18.453099999999999</v>
      </c>
      <c r="D1023" s="45">
        <v>18.453099999999999</v>
      </c>
      <c r="E1023" s="45">
        <v>29.73</v>
      </c>
    </row>
    <row r="1024" spans="1:5" ht="15" customHeight="1" x14ac:dyDescent="0.2">
      <c r="A1024" s="41" t="s">
        <v>2045</v>
      </c>
      <c r="B1024" s="41" t="s">
        <v>2046</v>
      </c>
      <c r="C1024" s="2">
        <f t="shared" si="15"/>
        <v>12.776200000000001</v>
      </c>
      <c r="D1024" s="45">
        <v>12.776200000000001</v>
      </c>
      <c r="E1024" s="45">
        <v>38.93</v>
      </c>
    </row>
    <row r="1025" spans="1:5" ht="15" customHeight="1" x14ac:dyDescent="0.2">
      <c r="A1025" s="41" t="s">
        <v>2047</v>
      </c>
      <c r="B1025" s="41" t="s">
        <v>2048</v>
      </c>
      <c r="C1025" s="2">
        <f t="shared" si="15"/>
        <v>46.253400000000006</v>
      </c>
      <c r="D1025" s="45">
        <v>46.253400000000006</v>
      </c>
      <c r="E1025" s="45">
        <v>74.55</v>
      </c>
    </row>
    <row r="1026" spans="1:5" ht="15" customHeight="1" x14ac:dyDescent="0.2">
      <c r="A1026" s="41" t="s">
        <v>120</v>
      </c>
      <c r="B1026" s="41" t="s">
        <v>2049</v>
      </c>
      <c r="C1026" s="2">
        <f t="shared" si="15"/>
        <v>19.303999999999998</v>
      </c>
      <c r="D1026" s="45">
        <v>19.303999999999998</v>
      </c>
      <c r="E1026" s="45">
        <v>31.11</v>
      </c>
    </row>
    <row r="1027" spans="1:5" ht="15" customHeight="1" x14ac:dyDescent="0.2">
      <c r="A1027" s="41" t="s">
        <v>2050</v>
      </c>
      <c r="B1027" s="41" t="s">
        <v>2051</v>
      </c>
      <c r="C1027" s="2">
        <f t="shared" si="15"/>
        <v>19.303999999999998</v>
      </c>
      <c r="D1027" s="45">
        <v>19.303999999999998</v>
      </c>
      <c r="E1027" s="45">
        <v>31.11</v>
      </c>
    </row>
    <row r="1028" spans="1:5" ht="15" customHeight="1" x14ac:dyDescent="0.2">
      <c r="A1028" s="41" t="s">
        <v>2052</v>
      </c>
      <c r="B1028" s="41" t="s">
        <v>2053</v>
      </c>
      <c r="C1028" s="2">
        <f t="shared" si="15"/>
        <v>19.303999999999998</v>
      </c>
      <c r="D1028" s="45">
        <v>19.303999999999998</v>
      </c>
      <c r="E1028" s="45">
        <v>31.11</v>
      </c>
    </row>
    <row r="1029" spans="1:5" ht="15" customHeight="1" x14ac:dyDescent="0.2">
      <c r="A1029" s="41" t="s">
        <v>2054</v>
      </c>
      <c r="B1029" s="41" t="s">
        <v>2055</v>
      </c>
      <c r="C1029" s="2">
        <f t="shared" si="15"/>
        <v>6.1975999999999996</v>
      </c>
      <c r="D1029" s="45">
        <v>6.1975999999999996</v>
      </c>
      <c r="E1029" s="45">
        <v>10.43</v>
      </c>
    </row>
    <row r="1030" spans="1:5" ht="15" customHeight="1" x14ac:dyDescent="0.2">
      <c r="A1030" s="41" t="s">
        <v>2056</v>
      </c>
      <c r="B1030" s="41" t="s">
        <v>2057</v>
      </c>
      <c r="C1030" s="2">
        <f t="shared" si="15"/>
        <v>6.1975999999999996</v>
      </c>
      <c r="D1030" s="45">
        <v>6.1975999999999996</v>
      </c>
      <c r="E1030" s="45">
        <v>10.43</v>
      </c>
    </row>
    <row r="1031" spans="1:5" ht="15" customHeight="1" x14ac:dyDescent="0.2">
      <c r="A1031" s="41" t="s">
        <v>2058</v>
      </c>
      <c r="B1031" s="41" t="s">
        <v>2059</v>
      </c>
      <c r="C1031" s="2">
        <f t="shared" si="15"/>
        <v>6.1975999999999996</v>
      </c>
      <c r="D1031" s="45">
        <v>6.1975999999999996</v>
      </c>
      <c r="E1031" s="45">
        <v>10.43</v>
      </c>
    </row>
    <row r="1032" spans="1:5" ht="15" customHeight="1" x14ac:dyDescent="0.2">
      <c r="A1032" s="41" t="s">
        <v>2060</v>
      </c>
      <c r="B1032" s="41" t="s">
        <v>2061</v>
      </c>
      <c r="C1032" s="2">
        <f t="shared" si="15"/>
        <v>0.67310000000000003</v>
      </c>
      <c r="D1032" s="45">
        <v>0.67310000000000003</v>
      </c>
      <c r="E1032" s="45">
        <v>1.1299999999999999</v>
      </c>
    </row>
    <row r="1033" spans="1:5" ht="15" customHeight="1" x14ac:dyDescent="0.2">
      <c r="A1033" s="41" t="s">
        <v>2062</v>
      </c>
      <c r="B1033" s="41" t="s">
        <v>2063</v>
      </c>
      <c r="C1033" s="2">
        <f t="shared" si="15"/>
        <v>0.67310000000000003</v>
      </c>
      <c r="D1033" s="45">
        <v>0.67310000000000003</v>
      </c>
      <c r="E1033" s="45">
        <v>1.1299999999999999</v>
      </c>
    </row>
    <row r="1034" spans="1:5" ht="15" customHeight="1" x14ac:dyDescent="0.2">
      <c r="A1034" s="41" t="s">
        <v>2064</v>
      </c>
      <c r="B1034" s="41" t="s">
        <v>2065</v>
      </c>
      <c r="C1034" s="2">
        <f t="shared" si="15"/>
        <v>0.67310000000000003</v>
      </c>
      <c r="D1034" s="45">
        <v>0.67310000000000003</v>
      </c>
      <c r="E1034" s="45">
        <v>1.38</v>
      </c>
    </row>
    <row r="1035" spans="1:5" ht="15" customHeight="1" x14ac:dyDescent="0.2">
      <c r="A1035" s="41" t="s">
        <v>2066</v>
      </c>
      <c r="B1035" s="41" t="s">
        <v>2067</v>
      </c>
      <c r="C1035" s="2">
        <f t="shared" si="15"/>
        <v>0.67310000000000003</v>
      </c>
      <c r="D1035" s="45">
        <v>0.67310000000000003</v>
      </c>
      <c r="E1035" s="45">
        <v>1.38</v>
      </c>
    </row>
    <row r="1036" spans="1:5" ht="15" customHeight="1" x14ac:dyDescent="0.2">
      <c r="A1036" s="41" t="s">
        <v>2068</v>
      </c>
      <c r="B1036" s="41" t="s">
        <v>2069</v>
      </c>
      <c r="C1036" s="2">
        <f t="shared" si="15"/>
        <v>0.67310000000000003</v>
      </c>
      <c r="D1036" s="45">
        <v>0.67310000000000003</v>
      </c>
      <c r="E1036" s="45">
        <v>1.1399999999999999</v>
      </c>
    </row>
    <row r="1037" spans="1:5" ht="15" customHeight="1" x14ac:dyDescent="0.2">
      <c r="A1037" s="41" t="s">
        <v>2070</v>
      </c>
      <c r="B1037" s="41" t="s">
        <v>2071</v>
      </c>
      <c r="C1037" s="2">
        <f t="shared" si="15"/>
        <v>0.67310000000000003</v>
      </c>
      <c r="D1037" s="45">
        <v>0.67310000000000003</v>
      </c>
      <c r="E1037" s="45">
        <v>1.1399999999999999</v>
      </c>
    </row>
    <row r="1038" spans="1:5" ht="15" customHeight="1" x14ac:dyDescent="0.2">
      <c r="A1038" s="41" t="s">
        <v>139</v>
      </c>
      <c r="B1038" s="41" t="s">
        <v>2072</v>
      </c>
      <c r="C1038" s="2">
        <f t="shared" si="15"/>
        <v>7.1755000000000004</v>
      </c>
      <c r="D1038" s="45">
        <v>7.1755000000000004</v>
      </c>
      <c r="E1038" s="45">
        <v>10.53</v>
      </c>
    </row>
    <row r="1039" spans="1:5" ht="15" customHeight="1" x14ac:dyDescent="0.2">
      <c r="A1039" s="41" t="s">
        <v>2073</v>
      </c>
      <c r="B1039" s="41" t="s">
        <v>2074</v>
      </c>
      <c r="C1039" s="2">
        <f t="shared" si="15"/>
        <v>4.9783999999999997</v>
      </c>
      <c r="D1039" s="45">
        <v>4.9783999999999997</v>
      </c>
      <c r="E1039" s="45">
        <v>14.47</v>
      </c>
    </row>
    <row r="1040" spans="1:5" ht="15" customHeight="1" x14ac:dyDescent="0.2">
      <c r="A1040" s="41" t="s">
        <v>2075</v>
      </c>
      <c r="B1040" s="41" t="s">
        <v>2076</v>
      </c>
      <c r="C1040" s="2">
        <f t="shared" si="15"/>
        <v>27.165300000000002</v>
      </c>
      <c r="D1040" s="45">
        <v>27.165300000000002</v>
      </c>
      <c r="E1040" s="45">
        <v>46.42</v>
      </c>
    </row>
    <row r="1041" spans="1:5" ht="15" customHeight="1" x14ac:dyDescent="0.2">
      <c r="A1041" s="41" t="s">
        <v>2077</v>
      </c>
      <c r="B1041" s="41" t="s">
        <v>2078</v>
      </c>
      <c r="C1041" s="2">
        <f t="shared" si="15"/>
        <v>7.1755000000000004</v>
      </c>
      <c r="D1041" s="45">
        <v>7.1755000000000004</v>
      </c>
      <c r="E1041" s="45">
        <v>10.53</v>
      </c>
    </row>
    <row r="1042" spans="1:5" ht="15" customHeight="1" x14ac:dyDescent="0.2">
      <c r="A1042" s="41" t="s">
        <v>2079</v>
      </c>
      <c r="B1042" s="41" t="s">
        <v>2080</v>
      </c>
      <c r="C1042" s="2">
        <f t="shared" si="15"/>
        <v>7.1755000000000004</v>
      </c>
      <c r="D1042" s="45">
        <v>7.1755000000000004</v>
      </c>
      <c r="E1042" s="45">
        <v>10.53</v>
      </c>
    </row>
    <row r="1043" spans="1:5" ht="15" customHeight="1" x14ac:dyDescent="0.2">
      <c r="A1043" s="41" t="s">
        <v>2081</v>
      </c>
      <c r="B1043" s="41" t="s">
        <v>2082</v>
      </c>
      <c r="C1043" s="2">
        <f t="shared" si="15"/>
        <v>38.201599999999999</v>
      </c>
      <c r="D1043" s="45">
        <v>38.201599999999999</v>
      </c>
      <c r="E1043" s="45">
        <v>73.06</v>
      </c>
    </row>
    <row r="1044" spans="1:5" ht="15" customHeight="1" x14ac:dyDescent="0.2">
      <c r="A1044" s="41" t="s">
        <v>2083</v>
      </c>
      <c r="B1044" s="41" t="s">
        <v>2084</v>
      </c>
      <c r="C1044" s="2">
        <f t="shared" si="15"/>
        <v>38.201599999999999</v>
      </c>
      <c r="D1044" s="45">
        <v>38.201599999999999</v>
      </c>
      <c r="E1044" s="45">
        <v>61.3</v>
      </c>
    </row>
    <row r="1045" spans="1:5" ht="15" customHeight="1" x14ac:dyDescent="0.2">
      <c r="A1045" s="41" t="s">
        <v>2085</v>
      </c>
      <c r="B1045" s="41" t="s">
        <v>2086</v>
      </c>
      <c r="C1045" s="2">
        <f t="shared" si="15"/>
        <v>38.201599999999999</v>
      </c>
      <c r="D1045" s="45">
        <v>38.201599999999999</v>
      </c>
      <c r="E1045" s="45">
        <v>61.3</v>
      </c>
    </row>
    <row r="1046" spans="1:5" ht="15" customHeight="1" x14ac:dyDescent="0.2">
      <c r="A1046" s="41" t="s">
        <v>2087</v>
      </c>
      <c r="B1046" s="41" t="s">
        <v>2088</v>
      </c>
      <c r="C1046" s="2">
        <f t="shared" si="15"/>
        <v>38.201599999999999</v>
      </c>
      <c r="D1046" s="45">
        <v>38.201599999999999</v>
      </c>
      <c r="E1046" s="45">
        <v>73.06</v>
      </c>
    </row>
    <row r="1047" spans="1:5" ht="15" customHeight="1" x14ac:dyDescent="0.2">
      <c r="A1047" s="41" t="s">
        <v>2089</v>
      </c>
      <c r="B1047" s="41" t="s">
        <v>2090</v>
      </c>
      <c r="C1047" s="2">
        <f t="shared" si="15"/>
        <v>38.201599999999999</v>
      </c>
      <c r="D1047" s="45">
        <v>38.201599999999999</v>
      </c>
      <c r="E1047" s="45">
        <v>73.06</v>
      </c>
    </row>
    <row r="1048" spans="1:5" ht="15" customHeight="1" x14ac:dyDescent="0.2">
      <c r="A1048" s="41" t="s">
        <v>2091</v>
      </c>
      <c r="B1048" s="41" t="s">
        <v>2092</v>
      </c>
      <c r="C1048" s="2">
        <f t="shared" si="15"/>
        <v>38.201599999999999</v>
      </c>
      <c r="D1048" s="45">
        <v>38.201599999999999</v>
      </c>
      <c r="E1048" s="45">
        <v>61.3</v>
      </c>
    </row>
    <row r="1049" spans="1:5" ht="15" customHeight="1" x14ac:dyDescent="0.2">
      <c r="A1049" s="41" t="s">
        <v>132</v>
      </c>
      <c r="B1049" s="41" t="s">
        <v>2093</v>
      </c>
      <c r="C1049" s="2">
        <f t="shared" si="15"/>
        <v>38.607999999999997</v>
      </c>
      <c r="D1049" s="45">
        <v>38.607999999999997</v>
      </c>
      <c r="E1049" s="45">
        <v>64.349999999999994</v>
      </c>
    </row>
    <row r="1050" spans="1:5" ht="15" customHeight="1" x14ac:dyDescent="0.2">
      <c r="A1050" s="41" t="s">
        <v>2094</v>
      </c>
      <c r="B1050" s="41" t="s">
        <v>2095</v>
      </c>
      <c r="C1050" s="2">
        <f t="shared" si="15"/>
        <v>75.996800000000007</v>
      </c>
      <c r="D1050" s="45">
        <v>75.996800000000007</v>
      </c>
      <c r="E1050" s="45">
        <v>122</v>
      </c>
    </row>
    <row r="1051" spans="1:5" ht="15" customHeight="1" x14ac:dyDescent="0.2">
      <c r="A1051" s="41" t="s">
        <v>2096</v>
      </c>
      <c r="B1051" s="41" t="s">
        <v>2097</v>
      </c>
      <c r="C1051" s="2">
        <f t="shared" si="15"/>
        <v>38.607999999999997</v>
      </c>
      <c r="D1051" s="45">
        <v>38.607999999999997</v>
      </c>
      <c r="E1051" s="45">
        <v>65.760000000000005</v>
      </c>
    </row>
    <row r="1052" spans="1:5" ht="15" customHeight="1" x14ac:dyDescent="0.2">
      <c r="A1052" s="41" t="s">
        <v>2098</v>
      </c>
      <c r="B1052" s="41" t="s">
        <v>2099</v>
      </c>
      <c r="C1052" s="2">
        <f t="shared" si="15"/>
        <v>38.607999999999997</v>
      </c>
      <c r="D1052" s="45">
        <v>38.607999999999997</v>
      </c>
      <c r="E1052" s="45">
        <v>62.04</v>
      </c>
    </row>
    <row r="1053" spans="1:5" ht="15" customHeight="1" x14ac:dyDescent="0.2">
      <c r="A1053" s="41" t="s">
        <v>136</v>
      </c>
      <c r="B1053" s="41" t="s">
        <v>2100</v>
      </c>
      <c r="C1053" s="2">
        <f t="shared" si="15"/>
        <v>39.0398</v>
      </c>
      <c r="D1053" s="45">
        <v>39.0398</v>
      </c>
      <c r="E1053" s="45">
        <v>62.81</v>
      </c>
    </row>
    <row r="1054" spans="1:5" ht="15" customHeight="1" x14ac:dyDescent="0.2">
      <c r="A1054" s="41" t="s">
        <v>2101</v>
      </c>
      <c r="B1054" s="41" t="s">
        <v>2102</v>
      </c>
      <c r="C1054" s="2">
        <f t="shared" si="15"/>
        <v>77.304900000000004</v>
      </c>
      <c r="D1054" s="45">
        <v>77.304900000000004</v>
      </c>
      <c r="E1054" s="45">
        <v>124.35</v>
      </c>
    </row>
    <row r="1055" spans="1:5" ht="15" customHeight="1" x14ac:dyDescent="0.2">
      <c r="A1055" s="41" t="s">
        <v>2103</v>
      </c>
      <c r="B1055" s="41" t="s">
        <v>2104</v>
      </c>
      <c r="C1055" s="2">
        <f t="shared" si="15"/>
        <v>39.0398</v>
      </c>
      <c r="D1055" s="45">
        <v>39.0398</v>
      </c>
      <c r="E1055" s="45">
        <v>74.680000000000007</v>
      </c>
    </row>
    <row r="1056" spans="1:5" ht="15" customHeight="1" x14ac:dyDescent="0.2">
      <c r="A1056" s="41" t="s">
        <v>2105</v>
      </c>
      <c r="B1056" s="41" t="s">
        <v>2106</v>
      </c>
      <c r="C1056" s="2">
        <f t="shared" si="15"/>
        <v>39.0398</v>
      </c>
      <c r="D1056" s="45">
        <v>39.0398</v>
      </c>
      <c r="E1056" s="45">
        <v>62.81</v>
      </c>
    </row>
    <row r="1057" spans="1:5" ht="15" customHeight="1" x14ac:dyDescent="0.2">
      <c r="A1057" s="41" t="s">
        <v>137</v>
      </c>
      <c r="B1057" s="41" t="s">
        <v>2107</v>
      </c>
      <c r="C1057" s="2">
        <f t="shared" si="15"/>
        <v>39.433500000000002</v>
      </c>
      <c r="D1057" s="45">
        <v>39.433500000000002</v>
      </c>
      <c r="E1057" s="45">
        <v>76.58</v>
      </c>
    </row>
    <row r="1058" spans="1:5" ht="15" customHeight="1" x14ac:dyDescent="0.2">
      <c r="A1058" s="41" t="s">
        <v>2108</v>
      </c>
      <c r="B1058" s="41" t="s">
        <v>2109</v>
      </c>
      <c r="C1058" s="2">
        <f t="shared" si="15"/>
        <v>12.776200000000001</v>
      </c>
      <c r="D1058" s="45">
        <v>12.776200000000001</v>
      </c>
      <c r="E1058" s="45">
        <v>27.21</v>
      </c>
    </row>
    <row r="1059" spans="1:5" ht="15" customHeight="1" x14ac:dyDescent="0.2">
      <c r="A1059" s="41" t="s">
        <v>2110</v>
      </c>
      <c r="B1059" s="41" t="s">
        <v>2111</v>
      </c>
      <c r="C1059" s="2">
        <f t="shared" si="15"/>
        <v>12.776200000000001</v>
      </c>
      <c r="D1059" s="45">
        <v>12.776200000000001</v>
      </c>
      <c r="E1059" s="45">
        <v>27.21</v>
      </c>
    </row>
    <row r="1060" spans="1:5" ht="15" customHeight="1" x14ac:dyDescent="0.2">
      <c r="A1060" s="41" t="s">
        <v>2112</v>
      </c>
      <c r="B1060" s="41" t="s">
        <v>2113</v>
      </c>
      <c r="C1060" s="2">
        <f t="shared" si="15"/>
        <v>78.600300000000004</v>
      </c>
      <c r="D1060" s="45">
        <v>78.600300000000004</v>
      </c>
      <c r="E1060" s="45">
        <v>150.43</v>
      </c>
    </row>
    <row r="1061" spans="1:5" ht="15" customHeight="1" x14ac:dyDescent="0.2">
      <c r="A1061" s="41" t="s">
        <v>2114</v>
      </c>
      <c r="B1061" s="41" t="s">
        <v>2115</v>
      </c>
      <c r="C1061" s="2">
        <f t="shared" si="15"/>
        <v>39.433500000000002</v>
      </c>
      <c r="D1061" s="45">
        <v>39.433500000000002</v>
      </c>
      <c r="E1061" s="45">
        <v>76.58</v>
      </c>
    </row>
    <row r="1062" spans="1:5" ht="15" customHeight="1" x14ac:dyDescent="0.2">
      <c r="A1062" s="41" t="s">
        <v>2116</v>
      </c>
      <c r="B1062" s="41" t="s">
        <v>2117</v>
      </c>
      <c r="C1062" s="2">
        <f t="shared" si="15"/>
        <v>39.433500000000002</v>
      </c>
      <c r="D1062" s="45">
        <v>39.433500000000002</v>
      </c>
      <c r="E1062" s="45">
        <v>76.58</v>
      </c>
    </row>
    <row r="1063" spans="1:5" ht="15" customHeight="1" x14ac:dyDescent="0.2">
      <c r="A1063" s="41" t="s">
        <v>138</v>
      </c>
      <c r="B1063" s="41" t="s">
        <v>2118</v>
      </c>
      <c r="C1063" s="2">
        <f t="shared" si="15"/>
        <v>41.541699999999999</v>
      </c>
      <c r="D1063" s="45">
        <v>41.541699999999999</v>
      </c>
      <c r="E1063" s="45">
        <v>67.319999999999993</v>
      </c>
    </row>
    <row r="1064" spans="1:5" ht="15" customHeight="1" x14ac:dyDescent="0.2">
      <c r="A1064" s="41" t="s">
        <v>2119</v>
      </c>
      <c r="B1064" s="41" t="s">
        <v>2120</v>
      </c>
      <c r="C1064" s="2">
        <f t="shared" si="15"/>
        <v>41.541699999999999</v>
      </c>
      <c r="D1064" s="45">
        <v>41.541699999999999</v>
      </c>
      <c r="E1064" s="45">
        <v>67.319999999999993</v>
      </c>
    </row>
    <row r="1065" spans="1:5" ht="15" customHeight="1" x14ac:dyDescent="0.2">
      <c r="A1065" s="41" t="s">
        <v>2121</v>
      </c>
      <c r="B1065" s="41" t="s">
        <v>2122</v>
      </c>
      <c r="C1065" s="2">
        <f t="shared" si="15"/>
        <v>41.541699999999999</v>
      </c>
      <c r="D1065" s="45">
        <v>41.541699999999999</v>
      </c>
      <c r="E1065" s="45">
        <v>67.319999999999993</v>
      </c>
    </row>
    <row r="1066" spans="1:5" ht="15" customHeight="1" x14ac:dyDescent="0.2">
      <c r="A1066" s="41" t="s">
        <v>2123</v>
      </c>
      <c r="B1066" s="41" t="s">
        <v>2124</v>
      </c>
      <c r="C1066" s="2">
        <f t="shared" si="15"/>
        <v>61.163199999999996</v>
      </c>
      <c r="D1066" s="45">
        <v>61.163199999999996</v>
      </c>
      <c r="E1066" s="45">
        <v>75.099999999999994</v>
      </c>
    </row>
    <row r="1067" spans="1:5" ht="15" customHeight="1" x14ac:dyDescent="0.2">
      <c r="A1067" s="41" t="s">
        <v>2125</v>
      </c>
      <c r="B1067" s="41" t="s">
        <v>2126</v>
      </c>
      <c r="C1067" s="2">
        <f t="shared" si="15"/>
        <v>39.5351</v>
      </c>
      <c r="D1067" s="45">
        <v>39.5351</v>
      </c>
      <c r="E1067" s="45">
        <v>63.74</v>
      </c>
    </row>
    <row r="1068" spans="1:5" ht="15" customHeight="1" x14ac:dyDescent="0.2">
      <c r="A1068" s="41" t="s">
        <v>2127</v>
      </c>
      <c r="B1068" s="41" t="s">
        <v>2128</v>
      </c>
      <c r="C1068" s="2">
        <f t="shared" si="15"/>
        <v>75.044300000000007</v>
      </c>
      <c r="D1068" s="45">
        <v>75.044300000000007</v>
      </c>
      <c r="E1068" s="45">
        <v>120.58</v>
      </c>
    </row>
    <row r="1069" spans="1:5" ht="15" customHeight="1" x14ac:dyDescent="0.2">
      <c r="A1069" s="41" t="s">
        <v>2129</v>
      </c>
      <c r="B1069" s="41" t="s">
        <v>2130</v>
      </c>
      <c r="C1069" s="2">
        <f t="shared" si="15"/>
        <v>39.5351</v>
      </c>
      <c r="D1069" s="45">
        <v>39.5351</v>
      </c>
      <c r="E1069" s="45">
        <v>63.74</v>
      </c>
    </row>
    <row r="1070" spans="1:5" ht="15" customHeight="1" x14ac:dyDescent="0.2">
      <c r="A1070" s="41" t="s">
        <v>2131</v>
      </c>
      <c r="B1070" s="41" t="s">
        <v>2132</v>
      </c>
      <c r="C1070" s="2">
        <f t="shared" si="15"/>
        <v>39.5351</v>
      </c>
      <c r="D1070" s="45">
        <v>39.5351</v>
      </c>
      <c r="E1070" s="45">
        <v>63.74</v>
      </c>
    </row>
    <row r="1071" spans="1:5" ht="15" customHeight="1" x14ac:dyDescent="0.2">
      <c r="A1071" s="41" t="s">
        <v>2133</v>
      </c>
      <c r="B1071" s="41" t="s">
        <v>2134</v>
      </c>
      <c r="C1071" s="2">
        <f t="shared" si="15"/>
        <v>53.073299999999996</v>
      </c>
      <c r="D1071" s="45">
        <v>53.073299999999996</v>
      </c>
      <c r="E1071" s="45">
        <v>64.209999999999994</v>
      </c>
    </row>
    <row r="1072" spans="1:5" ht="15" customHeight="1" x14ac:dyDescent="0.2">
      <c r="A1072" s="41" t="s">
        <v>2135</v>
      </c>
      <c r="B1072" s="41" t="s">
        <v>2136</v>
      </c>
      <c r="C1072" s="2">
        <f t="shared" si="15"/>
        <v>53.073299999999996</v>
      </c>
      <c r="D1072" s="45">
        <v>53.073299999999996</v>
      </c>
      <c r="E1072" s="45">
        <v>64.209999999999994</v>
      </c>
    </row>
    <row r="1073" spans="1:5" ht="15" customHeight="1" x14ac:dyDescent="0.2">
      <c r="A1073" s="41" t="s">
        <v>2137</v>
      </c>
      <c r="B1073" s="41" t="s">
        <v>2138</v>
      </c>
      <c r="C1073" s="2">
        <f t="shared" si="15"/>
        <v>53.073299999999996</v>
      </c>
      <c r="D1073" s="45">
        <v>53.073299999999996</v>
      </c>
      <c r="E1073" s="45">
        <v>64.209999999999994</v>
      </c>
    </row>
    <row r="1074" spans="1:5" ht="15" customHeight="1" x14ac:dyDescent="0.2">
      <c r="A1074" s="41" t="s">
        <v>148</v>
      </c>
      <c r="B1074" s="41" t="s">
        <v>2139</v>
      </c>
      <c r="C1074" s="2">
        <f t="shared" si="15"/>
        <v>40.055799999999998</v>
      </c>
      <c r="D1074" s="45">
        <v>40.055799999999998</v>
      </c>
      <c r="E1074" s="45">
        <v>64.680000000000007</v>
      </c>
    </row>
    <row r="1075" spans="1:5" ht="15" customHeight="1" x14ac:dyDescent="0.2">
      <c r="A1075" s="41" t="s">
        <v>2140</v>
      </c>
      <c r="B1075" s="41" t="s">
        <v>2141</v>
      </c>
      <c r="C1075" s="2">
        <f t="shared" si="15"/>
        <v>76.847700000000003</v>
      </c>
      <c r="D1075" s="45">
        <v>76.847700000000003</v>
      </c>
      <c r="E1075" s="45">
        <v>123.87</v>
      </c>
    </row>
    <row r="1076" spans="1:5" ht="15" customHeight="1" x14ac:dyDescent="0.2">
      <c r="A1076" s="41" t="s">
        <v>2142</v>
      </c>
      <c r="B1076" s="41" t="s">
        <v>2143</v>
      </c>
      <c r="C1076" s="2">
        <f t="shared" si="15"/>
        <v>40.055799999999998</v>
      </c>
      <c r="D1076" s="45">
        <v>40.055799999999998</v>
      </c>
      <c r="E1076" s="45">
        <v>64.680000000000007</v>
      </c>
    </row>
    <row r="1077" spans="1:5" ht="15" customHeight="1" x14ac:dyDescent="0.2">
      <c r="A1077" s="41" t="s">
        <v>2144</v>
      </c>
      <c r="B1077" s="41" t="s">
        <v>2145</v>
      </c>
      <c r="C1077" s="2">
        <f t="shared" si="15"/>
        <v>40.055799999999998</v>
      </c>
      <c r="D1077" s="45">
        <v>40.055799999999998</v>
      </c>
      <c r="E1077" s="45">
        <v>64.680000000000007</v>
      </c>
    </row>
    <row r="1078" spans="1:5" ht="15" customHeight="1" x14ac:dyDescent="0.2">
      <c r="A1078" s="41" t="s">
        <v>150</v>
      </c>
      <c r="B1078" s="43" t="s">
        <v>2146</v>
      </c>
      <c r="C1078" s="2">
        <f t="shared" si="15"/>
        <v>40.309799999999996</v>
      </c>
      <c r="D1078" s="45">
        <v>40.309799999999996</v>
      </c>
      <c r="E1078" s="45">
        <v>57.89</v>
      </c>
    </row>
    <row r="1079" spans="1:5" ht="15" customHeight="1" x14ac:dyDescent="0.2">
      <c r="A1079" s="41" t="s">
        <v>2147</v>
      </c>
      <c r="B1079" s="41" t="s">
        <v>2148</v>
      </c>
      <c r="C1079" s="2">
        <f t="shared" si="15"/>
        <v>77.787499999999994</v>
      </c>
      <c r="D1079" s="45">
        <v>77.787499999999994</v>
      </c>
      <c r="E1079" s="45">
        <v>125.53</v>
      </c>
    </row>
    <row r="1080" spans="1:5" ht="15" customHeight="1" x14ac:dyDescent="0.2">
      <c r="A1080" s="41" t="s">
        <v>2149</v>
      </c>
      <c r="B1080" s="41" t="s">
        <v>2150</v>
      </c>
      <c r="C1080" s="2">
        <f t="shared" si="15"/>
        <v>40.309799999999996</v>
      </c>
      <c r="D1080" s="45">
        <v>40.309799999999996</v>
      </c>
      <c r="E1080" s="45">
        <v>65.14</v>
      </c>
    </row>
    <row r="1081" spans="1:5" ht="15" customHeight="1" x14ac:dyDescent="0.2">
      <c r="A1081" s="41" t="s">
        <v>2151</v>
      </c>
      <c r="B1081" s="41" t="s">
        <v>2152</v>
      </c>
      <c r="C1081" s="2">
        <f t="shared" ref="C1081:C1144" si="16">IF(тип_цены = $D$1,D1081,IF(тип_цены = $E$1,E1081,"ошибка"))</f>
        <v>40.309799999999996</v>
      </c>
      <c r="D1081" s="45">
        <v>40.309799999999996</v>
      </c>
      <c r="E1081" s="45">
        <v>65.14</v>
      </c>
    </row>
    <row r="1082" spans="1:5" ht="15" customHeight="1" x14ac:dyDescent="0.2">
      <c r="A1082" s="41" t="s">
        <v>2153</v>
      </c>
      <c r="B1082" s="41" t="s">
        <v>2154</v>
      </c>
      <c r="C1082" s="2">
        <f t="shared" si="16"/>
        <v>45.681899999999999</v>
      </c>
      <c r="D1082" s="45">
        <v>45.681899999999999</v>
      </c>
      <c r="E1082" s="45">
        <v>74.790000000000006</v>
      </c>
    </row>
    <row r="1083" spans="1:5" ht="15" customHeight="1" x14ac:dyDescent="0.2">
      <c r="A1083" s="41" t="s">
        <v>143</v>
      </c>
      <c r="B1083" s="41" t="s">
        <v>2155</v>
      </c>
      <c r="C1083" s="2">
        <f t="shared" si="16"/>
        <v>65.024000000000001</v>
      </c>
      <c r="D1083" s="45">
        <v>65.024000000000001</v>
      </c>
      <c r="E1083" s="45">
        <v>104.71</v>
      </c>
    </row>
    <row r="1084" spans="1:5" ht="15" customHeight="1" x14ac:dyDescent="0.2">
      <c r="A1084" s="41" t="s">
        <v>2156</v>
      </c>
      <c r="B1084" s="41" t="s">
        <v>2157</v>
      </c>
      <c r="C1084" s="2">
        <f t="shared" si="16"/>
        <v>109.7788</v>
      </c>
      <c r="D1084" s="45">
        <v>109.7788</v>
      </c>
      <c r="E1084" s="45">
        <v>176.68</v>
      </c>
    </row>
    <row r="1085" spans="1:5" ht="15" customHeight="1" x14ac:dyDescent="0.2">
      <c r="A1085" s="41" t="s">
        <v>2158</v>
      </c>
      <c r="B1085" s="41" t="s">
        <v>2159</v>
      </c>
      <c r="C1085" s="2">
        <f t="shared" si="16"/>
        <v>65.024000000000001</v>
      </c>
      <c r="D1085" s="45">
        <v>65.024000000000001</v>
      </c>
      <c r="E1085" s="45">
        <v>104.71</v>
      </c>
    </row>
    <row r="1086" spans="1:5" ht="15" customHeight="1" x14ac:dyDescent="0.2">
      <c r="A1086" s="41" t="s">
        <v>2160</v>
      </c>
      <c r="B1086" s="41" t="s">
        <v>2161</v>
      </c>
      <c r="C1086" s="2">
        <f t="shared" si="16"/>
        <v>65.024000000000001</v>
      </c>
      <c r="D1086" s="45">
        <v>65.024000000000001</v>
      </c>
      <c r="E1086" s="45">
        <v>104.71</v>
      </c>
    </row>
    <row r="1087" spans="1:5" ht="15" customHeight="1" x14ac:dyDescent="0.2">
      <c r="A1087" s="41" t="s">
        <v>146</v>
      </c>
      <c r="B1087" s="41" t="s">
        <v>2162</v>
      </c>
      <c r="C1087" s="2">
        <f t="shared" si="16"/>
        <v>65.531999999999996</v>
      </c>
      <c r="D1087" s="45">
        <v>65.531999999999996</v>
      </c>
      <c r="E1087" s="45">
        <v>129.79</v>
      </c>
    </row>
    <row r="1088" spans="1:5" ht="15" customHeight="1" x14ac:dyDescent="0.2">
      <c r="A1088" s="41" t="s">
        <v>2163</v>
      </c>
      <c r="B1088" s="41" t="s">
        <v>2164</v>
      </c>
      <c r="C1088" s="2">
        <f t="shared" si="16"/>
        <v>111.3028</v>
      </c>
      <c r="D1088" s="45">
        <v>111.3028</v>
      </c>
      <c r="E1088" s="45">
        <v>179.42</v>
      </c>
    </row>
    <row r="1089" spans="1:5" ht="15" customHeight="1" x14ac:dyDescent="0.2">
      <c r="A1089" s="41" t="s">
        <v>2165</v>
      </c>
      <c r="B1089" s="41" t="s">
        <v>2166</v>
      </c>
      <c r="C1089" s="2">
        <f t="shared" si="16"/>
        <v>65.531999999999996</v>
      </c>
      <c r="D1089" s="45">
        <v>65.531999999999996</v>
      </c>
      <c r="E1089" s="45">
        <v>129.79</v>
      </c>
    </row>
    <row r="1090" spans="1:5" ht="15" customHeight="1" x14ac:dyDescent="0.2">
      <c r="A1090" s="41" t="s">
        <v>2167</v>
      </c>
      <c r="B1090" s="41" t="s">
        <v>2168</v>
      </c>
      <c r="C1090" s="2">
        <f t="shared" si="16"/>
        <v>65.531999999999996</v>
      </c>
      <c r="D1090" s="45">
        <v>65.531999999999996</v>
      </c>
      <c r="E1090" s="45">
        <v>105.63</v>
      </c>
    </row>
    <row r="1091" spans="1:5" ht="15" customHeight="1" x14ac:dyDescent="0.2">
      <c r="A1091" s="41" t="s">
        <v>147</v>
      </c>
      <c r="B1091" s="41" t="s">
        <v>2169</v>
      </c>
      <c r="C1091" s="2">
        <f t="shared" si="16"/>
        <v>67.817999999999998</v>
      </c>
      <c r="D1091" s="45">
        <v>67.817999999999998</v>
      </c>
      <c r="E1091" s="45">
        <v>109.75</v>
      </c>
    </row>
    <row r="1092" spans="1:5" ht="15" customHeight="1" x14ac:dyDescent="0.2">
      <c r="A1092" s="41" t="s">
        <v>2170</v>
      </c>
      <c r="B1092" s="41" t="s">
        <v>2171</v>
      </c>
      <c r="C1092" s="2">
        <f t="shared" si="16"/>
        <v>67.817999999999998</v>
      </c>
      <c r="D1092" s="45">
        <v>67.817999999999998</v>
      </c>
      <c r="E1092" s="45">
        <v>109.75</v>
      </c>
    </row>
    <row r="1093" spans="1:5" ht="15" customHeight="1" x14ac:dyDescent="0.2">
      <c r="A1093" s="41" t="s">
        <v>2172</v>
      </c>
      <c r="B1093" s="41" t="s">
        <v>2173</v>
      </c>
      <c r="C1093" s="2">
        <f t="shared" si="16"/>
        <v>67.817999999999998</v>
      </c>
      <c r="D1093" s="45">
        <v>67.817999999999998</v>
      </c>
      <c r="E1093" s="45">
        <v>109.75</v>
      </c>
    </row>
    <row r="1094" spans="1:5" ht="15" customHeight="1" x14ac:dyDescent="0.2">
      <c r="A1094" s="41" t="s">
        <v>126</v>
      </c>
      <c r="B1094" s="41" t="s">
        <v>2174</v>
      </c>
      <c r="C1094" s="2">
        <f t="shared" si="16"/>
        <v>30.733999999999998</v>
      </c>
      <c r="D1094" s="45">
        <v>30.733999999999998</v>
      </c>
      <c r="E1094" s="45">
        <v>49.38</v>
      </c>
    </row>
    <row r="1095" spans="1:5" ht="15" customHeight="1" x14ac:dyDescent="0.2">
      <c r="A1095" s="41" t="s">
        <v>2175</v>
      </c>
      <c r="B1095" s="41" t="s">
        <v>2176</v>
      </c>
      <c r="C1095" s="2">
        <f t="shared" si="16"/>
        <v>58.470799999999997</v>
      </c>
      <c r="D1095" s="45">
        <v>58.470799999999997</v>
      </c>
      <c r="E1095" s="45">
        <v>88.78</v>
      </c>
    </row>
    <row r="1096" spans="1:5" ht="15" customHeight="1" x14ac:dyDescent="0.2">
      <c r="A1096" s="41" t="s">
        <v>2177</v>
      </c>
      <c r="B1096" s="41" t="s">
        <v>2178</v>
      </c>
      <c r="C1096" s="2">
        <f t="shared" si="16"/>
        <v>30.733999999999998</v>
      </c>
      <c r="D1096" s="45">
        <v>30.733999999999998</v>
      </c>
      <c r="E1096" s="45">
        <v>58.8</v>
      </c>
    </row>
    <row r="1097" spans="1:5" ht="15" customHeight="1" x14ac:dyDescent="0.2">
      <c r="A1097" s="41" t="s">
        <v>2179</v>
      </c>
      <c r="B1097" s="41" t="s">
        <v>2180</v>
      </c>
      <c r="C1097" s="2">
        <f t="shared" si="16"/>
        <v>30.733999999999998</v>
      </c>
      <c r="D1097" s="45">
        <v>30.733999999999998</v>
      </c>
      <c r="E1097" s="45">
        <v>58.8</v>
      </c>
    </row>
    <row r="1098" spans="1:5" ht="15" customHeight="1" x14ac:dyDescent="0.2">
      <c r="A1098" s="41" t="s">
        <v>130</v>
      </c>
      <c r="B1098" s="41" t="s">
        <v>2181</v>
      </c>
      <c r="C1098" s="2">
        <f t="shared" si="16"/>
        <v>31.115000000000002</v>
      </c>
      <c r="D1098" s="45">
        <v>31.115000000000002</v>
      </c>
      <c r="E1098" s="45">
        <v>56.07</v>
      </c>
    </row>
    <row r="1099" spans="1:5" ht="15" customHeight="1" x14ac:dyDescent="0.2">
      <c r="A1099" s="41" t="s">
        <v>2182</v>
      </c>
      <c r="B1099" s="41" t="s">
        <v>2183</v>
      </c>
      <c r="C1099" s="2">
        <f t="shared" si="16"/>
        <v>59.7789</v>
      </c>
      <c r="D1099" s="45">
        <v>59.7789</v>
      </c>
      <c r="E1099" s="45">
        <v>90.76</v>
      </c>
    </row>
    <row r="1100" spans="1:5" ht="15" customHeight="1" x14ac:dyDescent="0.2">
      <c r="A1100" s="41" t="s">
        <v>2184</v>
      </c>
      <c r="B1100" s="41" t="s">
        <v>2185</v>
      </c>
      <c r="C1100" s="2">
        <f t="shared" si="16"/>
        <v>31.115000000000002</v>
      </c>
      <c r="D1100" s="45">
        <v>31.115000000000002</v>
      </c>
      <c r="E1100" s="45">
        <v>56.07</v>
      </c>
    </row>
    <row r="1101" spans="1:5" ht="15" customHeight="1" x14ac:dyDescent="0.2">
      <c r="A1101" s="41" t="s">
        <v>2186</v>
      </c>
      <c r="B1101" s="41" t="s">
        <v>2187</v>
      </c>
      <c r="C1101" s="2">
        <f t="shared" si="16"/>
        <v>31.115000000000002</v>
      </c>
      <c r="D1101" s="45">
        <v>31.115000000000002</v>
      </c>
      <c r="E1101" s="45">
        <v>56.07</v>
      </c>
    </row>
    <row r="1102" spans="1:5" ht="15" customHeight="1" x14ac:dyDescent="0.2">
      <c r="A1102" s="41" t="s">
        <v>131</v>
      </c>
      <c r="B1102" s="41" t="s">
        <v>2188</v>
      </c>
      <c r="C1102" s="2">
        <f t="shared" si="16"/>
        <v>31.4833</v>
      </c>
      <c r="D1102" s="45">
        <v>31.4833</v>
      </c>
      <c r="E1102" s="45">
        <v>61.19</v>
      </c>
    </row>
    <row r="1103" spans="1:5" ht="15" customHeight="1" x14ac:dyDescent="0.2">
      <c r="A1103" s="41" t="s">
        <v>2189</v>
      </c>
      <c r="B1103" s="41" t="s">
        <v>2190</v>
      </c>
      <c r="C1103" s="2">
        <f t="shared" si="16"/>
        <v>9.9441000000000006</v>
      </c>
      <c r="D1103" s="45">
        <v>9.9441000000000006</v>
      </c>
      <c r="E1103" s="45">
        <v>24.84</v>
      </c>
    </row>
    <row r="1104" spans="1:5" ht="15" customHeight="1" x14ac:dyDescent="0.2">
      <c r="A1104" s="41" t="s">
        <v>2191</v>
      </c>
      <c r="B1104" s="41" t="s">
        <v>2192</v>
      </c>
      <c r="C1104" s="2">
        <f t="shared" si="16"/>
        <v>9.9441000000000006</v>
      </c>
      <c r="D1104" s="45">
        <v>9.9441000000000006</v>
      </c>
      <c r="E1104" s="45">
        <v>24.84</v>
      </c>
    </row>
    <row r="1105" spans="1:5" ht="15" customHeight="1" x14ac:dyDescent="0.2">
      <c r="A1105" s="41" t="s">
        <v>2193</v>
      </c>
      <c r="B1105" s="41" t="s">
        <v>2194</v>
      </c>
      <c r="C1105" s="2">
        <f t="shared" si="16"/>
        <v>61.099699999999999</v>
      </c>
      <c r="D1105" s="45">
        <v>61.099699999999999</v>
      </c>
      <c r="E1105" s="45">
        <v>116.92</v>
      </c>
    </row>
    <row r="1106" spans="1:5" ht="15" customHeight="1" x14ac:dyDescent="0.2">
      <c r="A1106" s="41" t="s">
        <v>2195</v>
      </c>
      <c r="B1106" s="41" t="s">
        <v>2196</v>
      </c>
      <c r="C1106" s="2">
        <f t="shared" si="16"/>
        <v>31.4833</v>
      </c>
      <c r="D1106" s="45">
        <v>31.4833</v>
      </c>
      <c r="E1106" s="45">
        <v>61.19</v>
      </c>
    </row>
    <row r="1107" spans="1:5" ht="15" customHeight="1" x14ac:dyDescent="0.2">
      <c r="A1107" s="41" t="s">
        <v>2197</v>
      </c>
      <c r="B1107" s="41" t="s">
        <v>2198</v>
      </c>
      <c r="C1107" s="2">
        <f t="shared" si="16"/>
        <v>31.4833</v>
      </c>
      <c r="D1107" s="45">
        <v>31.4833</v>
      </c>
      <c r="E1107" s="45">
        <v>50.74</v>
      </c>
    </row>
    <row r="1108" spans="1:5" ht="15" customHeight="1" x14ac:dyDescent="0.2">
      <c r="A1108" s="41" t="s">
        <v>98</v>
      </c>
      <c r="B1108" s="41" t="s">
        <v>2199</v>
      </c>
      <c r="C1108" s="2">
        <f t="shared" si="16"/>
        <v>24.409399999999998</v>
      </c>
      <c r="D1108" s="45">
        <v>24.409399999999998</v>
      </c>
      <c r="E1108" s="45">
        <v>39.29</v>
      </c>
    </row>
    <row r="1109" spans="1:5" ht="15" customHeight="1" x14ac:dyDescent="0.2">
      <c r="A1109" s="41" t="s">
        <v>2200</v>
      </c>
      <c r="B1109" s="41" t="s">
        <v>2201</v>
      </c>
      <c r="C1109" s="2">
        <f t="shared" si="16"/>
        <v>44.653199999999998</v>
      </c>
      <c r="D1109" s="45">
        <v>44.653199999999998</v>
      </c>
      <c r="E1109" s="45">
        <v>85.45</v>
      </c>
    </row>
    <row r="1110" spans="1:5" ht="15" customHeight="1" x14ac:dyDescent="0.2">
      <c r="A1110" s="41" t="s">
        <v>2202</v>
      </c>
      <c r="B1110" s="41" t="s">
        <v>2203</v>
      </c>
      <c r="C1110" s="2">
        <f t="shared" si="16"/>
        <v>24.409399999999998</v>
      </c>
      <c r="D1110" s="45">
        <v>24.409399999999998</v>
      </c>
      <c r="E1110" s="45">
        <v>39.29</v>
      </c>
    </row>
    <row r="1111" spans="1:5" ht="15" customHeight="1" x14ac:dyDescent="0.2">
      <c r="A1111" s="41" t="s">
        <v>2204</v>
      </c>
      <c r="B1111" s="41" t="s">
        <v>2205</v>
      </c>
      <c r="C1111" s="2">
        <f t="shared" si="16"/>
        <v>24.409399999999998</v>
      </c>
      <c r="D1111" s="45">
        <v>24.409399999999998</v>
      </c>
      <c r="E1111" s="45">
        <v>46.71</v>
      </c>
    </row>
    <row r="1112" spans="1:5" ht="15" customHeight="1" x14ac:dyDescent="0.2">
      <c r="A1112" s="41" t="s">
        <v>105</v>
      </c>
      <c r="B1112" s="41" t="s">
        <v>2206</v>
      </c>
      <c r="C1112" s="2">
        <f t="shared" si="16"/>
        <v>24.409399999999998</v>
      </c>
      <c r="D1112" s="45">
        <v>24.409399999999998</v>
      </c>
      <c r="E1112" s="45">
        <v>47.12</v>
      </c>
    </row>
    <row r="1113" spans="1:5" ht="15" customHeight="1" x14ac:dyDescent="0.2">
      <c r="A1113" s="41" t="s">
        <v>2207</v>
      </c>
      <c r="B1113" s="41" t="s">
        <v>2208</v>
      </c>
      <c r="C1113" s="2">
        <f t="shared" si="16"/>
        <v>44.653199999999998</v>
      </c>
      <c r="D1113" s="45">
        <v>44.653199999999998</v>
      </c>
      <c r="E1113" s="45">
        <v>71.45</v>
      </c>
    </row>
    <row r="1114" spans="1:5" ht="15" customHeight="1" x14ac:dyDescent="0.2">
      <c r="A1114" s="41" t="s">
        <v>2209</v>
      </c>
      <c r="B1114" s="41" t="s">
        <v>2210</v>
      </c>
      <c r="C1114" s="2">
        <f t="shared" si="16"/>
        <v>24.409399999999998</v>
      </c>
      <c r="D1114" s="45">
        <v>24.409399999999998</v>
      </c>
      <c r="E1114" s="45">
        <v>39.17</v>
      </c>
    </row>
    <row r="1115" spans="1:5" ht="15" customHeight="1" x14ac:dyDescent="0.2">
      <c r="A1115" s="41" t="s">
        <v>2211</v>
      </c>
      <c r="B1115" s="41" t="s">
        <v>2212</v>
      </c>
      <c r="C1115" s="2">
        <f t="shared" si="16"/>
        <v>24.409399999999998</v>
      </c>
      <c r="D1115" s="45">
        <v>24.409399999999998</v>
      </c>
      <c r="E1115" s="45">
        <v>39.17</v>
      </c>
    </row>
    <row r="1116" spans="1:5" ht="15" customHeight="1" x14ac:dyDescent="0.2">
      <c r="A1116" s="41" t="s">
        <v>108</v>
      </c>
      <c r="B1116" s="41" t="s">
        <v>2213</v>
      </c>
      <c r="C1116" s="2">
        <f t="shared" si="16"/>
        <v>24.409399999999998</v>
      </c>
      <c r="D1116" s="45">
        <v>24.409399999999998</v>
      </c>
      <c r="E1116" s="45">
        <v>47.12</v>
      </c>
    </row>
    <row r="1117" spans="1:5" ht="15" customHeight="1" x14ac:dyDescent="0.2">
      <c r="A1117" s="41" t="s">
        <v>2214</v>
      </c>
      <c r="B1117" s="41" t="s">
        <v>2215</v>
      </c>
      <c r="C1117" s="2">
        <f t="shared" si="16"/>
        <v>44.653199999999998</v>
      </c>
      <c r="D1117" s="45">
        <v>44.653199999999998</v>
      </c>
      <c r="E1117" s="45">
        <v>71.45</v>
      </c>
    </row>
    <row r="1118" spans="1:5" ht="15" customHeight="1" x14ac:dyDescent="0.2">
      <c r="A1118" s="41" t="s">
        <v>2216</v>
      </c>
      <c r="B1118" s="41" t="s">
        <v>2217</v>
      </c>
      <c r="C1118" s="2">
        <f t="shared" si="16"/>
        <v>24.409399999999998</v>
      </c>
      <c r="D1118" s="45">
        <v>24.409399999999998</v>
      </c>
      <c r="E1118" s="45">
        <v>39.29</v>
      </c>
    </row>
    <row r="1119" spans="1:5" ht="15" customHeight="1" x14ac:dyDescent="0.2">
      <c r="A1119" s="41" t="s">
        <v>2218</v>
      </c>
      <c r="B1119" s="41" t="s">
        <v>2219</v>
      </c>
      <c r="C1119" s="2">
        <f t="shared" si="16"/>
        <v>24.409399999999998</v>
      </c>
      <c r="D1119" s="45">
        <v>24.409399999999998</v>
      </c>
      <c r="E1119" s="45">
        <v>39.17</v>
      </c>
    </row>
    <row r="1120" spans="1:5" ht="15" customHeight="1" x14ac:dyDescent="0.2">
      <c r="A1120" s="41" t="s">
        <v>112</v>
      </c>
      <c r="B1120" s="41" t="s">
        <v>2220</v>
      </c>
      <c r="C1120" s="2">
        <f t="shared" si="16"/>
        <v>24.676100000000002</v>
      </c>
      <c r="D1120" s="45">
        <v>24.676100000000002</v>
      </c>
      <c r="E1120" s="45">
        <v>47.73</v>
      </c>
    </row>
    <row r="1121" spans="1:5" ht="15" customHeight="1" x14ac:dyDescent="0.2">
      <c r="A1121" s="41" t="s">
        <v>2221</v>
      </c>
      <c r="B1121" s="41" t="s">
        <v>2222</v>
      </c>
      <c r="C1121" s="2">
        <f t="shared" si="16"/>
        <v>45.554899999999996</v>
      </c>
      <c r="D1121" s="45">
        <v>45.554899999999996</v>
      </c>
      <c r="E1121" s="45">
        <v>73.09</v>
      </c>
    </row>
    <row r="1122" spans="1:5" ht="15" customHeight="1" x14ac:dyDescent="0.2">
      <c r="A1122" s="41" t="s">
        <v>2223</v>
      </c>
      <c r="B1122" s="41" t="s">
        <v>2224</v>
      </c>
      <c r="C1122" s="2">
        <f t="shared" si="16"/>
        <v>24.676100000000002</v>
      </c>
      <c r="D1122" s="45">
        <v>24.676100000000002</v>
      </c>
      <c r="E1122" s="45">
        <v>39.799999999999997</v>
      </c>
    </row>
    <row r="1123" spans="1:5" ht="15" customHeight="1" x14ac:dyDescent="0.2">
      <c r="A1123" s="41" t="s">
        <v>2225</v>
      </c>
      <c r="B1123" s="41" t="s">
        <v>2226</v>
      </c>
      <c r="C1123" s="2">
        <f t="shared" si="16"/>
        <v>24.676100000000002</v>
      </c>
      <c r="D1123" s="45">
        <v>24.676100000000002</v>
      </c>
      <c r="E1123" s="45">
        <v>39.64</v>
      </c>
    </row>
    <row r="1124" spans="1:5" ht="15" customHeight="1" x14ac:dyDescent="0.2">
      <c r="A1124" s="41" t="s">
        <v>115</v>
      </c>
      <c r="B1124" s="41" t="s">
        <v>2227</v>
      </c>
      <c r="C1124" s="2">
        <f t="shared" si="16"/>
        <v>24.015699999999999</v>
      </c>
      <c r="D1124" s="45">
        <v>24.015699999999999</v>
      </c>
      <c r="E1124" s="45">
        <v>40.31</v>
      </c>
    </row>
    <row r="1125" spans="1:5" ht="15" customHeight="1" x14ac:dyDescent="0.2">
      <c r="A1125" s="41" t="s">
        <v>2228</v>
      </c>
      <c r="B1125" s="41" t="s">
        <v>2229</v>
      </c>
      <c r="C1125" s="2">
        <f t="shared" si="16"/>
        <v>7.8105000000000002</v>
      </c>
      <c r="D1125" s="45">
        <v>7.8105000000000002</v>
      </c>
      <c r="E1125" s="45">
        <v>18.690000000000001</v>
      </c>
    </row>
    <row r="1126" spans="1:5" ht="15" customHeight="1" x14ac:dyDescent="0.2">
      <c r="A1126" s="41" t="s">
        <v>2230</v>
      </c>
      <c r="B1126" s="41" t="s">
        <v>2231</v>
      </c>
      <c r="C1126" s="2">
        <f t="shared" si="16"/>
        <v>7.8105000000000002</v>
      </c>
      <c r="D1126" s="45">
        <v>7.8105000000000002</v>
      </c>
      <c r="E1126" s="45">
        <v>18.690000000000001</v>
      </c>
    </row>
    <row r="1127" spans="1:5" ht="15" customHeight="1" x14ac:dyDescent="0.2">
      <c r="A1127" s="41" t="s">
        <v>2232</v>
      </c>
      <c r="B1127" s="41" t="s">
        <v>2233</v>
      </c>
      <c r="C1127" s="2">
        <f t="shared" si="16"/>
        <v>46.507399999999997</v>
      </c>
      <c r="D1127" s="45">
        <v>46.507399999999997</v>
      </c>
      <c r="E1127" s="45">
        <v>74.739999999999995</v>
      </c>
    </row>
    <row r="1128" spans="1:5" ht="15" customHeight="1" x14ac:dyDescent="0.2">
      <c r="A1128" s="41" t="s">
        <v>2234</v>
      </c>
      <c r="B1128" s="41" t="s">
        <v>2235</v>
      </c>
      <c r="C1128" s="2">
        <f t="shared" si="16"/>
        <v>24.015699999999999</v>
      </c>
      <c r="D1128" s="45">
        <v>24.015699999999999</v>
      </c>
      <c r="E1128" s="45">
        <v>48.34</v>
      </c>
    </row>
    <row r="1129" spans="1:5" ht="15" customHeight="1" x14ac:dyDescent="0.2">
      <c r="A1129" s="41" t="s">
        <v>3456</v>
      </c>
      <c r="B1129" s="41" t="s">
        <v>3457</v>
      </c>
      <c r="C1129" s="2">
        <f t="shared" si="16"/>
        <v>11.2903</v>
      </c>
      <c r="D1129" s="45">
        <v>11.2903</v>
      </c>
      <c r="E1129" s="45">
        <v>15.04</v>
      </c>
    </row>
    <row r="1130" spans="1:5" ht="15" customHeight="1" x14ac:dyDescent="0.2">
      <c r="A1130" s="41" t="s">
        <v>3458</v>
      </c>
      <c r="B1130" s="41" t="s">
        <v>3459</v>
      </c>
      <c r="C1130" s="2">
        <f t="shared" si="16"/>
        <v>11.2903</v>
      </c>
      <c r="D1130" s="45">
        <v>11.2903</v>
      </c>
      <c r="E1130" s="45">
        <v>15.04</v>
      </c>
    </row>
    <row r="1131" spans="1:5" ht="15" customHeight="1" x14ac:dyDescent="0.2">
      <c r="A1131" s="41" t="s">
        <v>2236</v>
      </c>
      <c r="B1131" s="41" t="s">
        <v>2237</v>
      </c>
      <c r="C1131" s="2">
        <f t="shared" si="16"/>
        <v>24.015699999999999</v>
      </c>
      <c r="D1131" s="45">
        <v>24.015699999999999</v>
      </c>
      <c r="E1131" s="45">
        <v>40.11</v>
      </c>
    </row>
    <row r="1132" spans="1:5" ht="15" customHeight="1" x14ac:dyDescent="0.2">
      <c r="A1132" s="41" t="s">
        <v>3460</v>
      </c>
      <c r="B1132" s="41" t="s">
        <v>3461</v>
      </c>
      <c r="C1132" s="2">
        <f t="shared" si="16"/>
        <v>11.3538</v>
      </c>
      <c r="D1132" s="45">
        <v>11.3538</v>
      </c>
      <c r="E1132" s="45">
        <v>15.29</v>
      </c>
    </row>
    <row r="1133" spans="1:5" ht="15" customHeight="1" x14ac:dyDescent="0.2">
      <c r="A1133" s="41" t="s">
        <v>3462</v>
      </c>
      <c r="B1133" s="41" t="s">
        <v>3463</v>
      </c>
      <c r="C1133" s="2">
        <f t="shared" si="16"/>
        <v>11.3538</v>
      </c>
      <c r="D1133" s="45">
        <v>11.3538</v>
      </c>
      <c r="E1133" s="45">
        <v>15.29</v>
      </c>
    </row>
    <row r="1134" spans="1:5" ht="15" customHeight="1" x14ac:dyDescent="0.2">
      <c r="A1134" s="41" t="s">
        <v>116</v>
      </c>
      <c r="B1134" s="41" t="s">
        <v>2238</v>
      </c>
      <c r="C1134" s="2">
        <f t="shared" si="16"/>
        <v>24.13</v>
      </c>
      <c r="D1134" s="45">
        <v>24.13</v>
      </c>
      <c r="E1134" s="45">
        <v>48.93</v>
      </c>
    </row>
    <row r="1135" spans="1:5" ht="15" customHeight="1" x14ac:dyDescent="0.2">
      <c r="A1135" s="41" t="s">
        <v>2239</v>
      </c>
      <c r="B1135" s="41" t="s">
        <v>2240</v>
      </c>
      <c r="C1135" s="2">
        <f t="shared" si="16"/>
        <v>7.8105000000000002</v>
      </c>
      <c r="D1135" s="45">
        <v>7.8105000000000002</v>
      </c>
      <c r="E1135" s="45">
        <v>18.989999999999998</v>
      </c>
    </row>
    <row r="1136" spans="1:5" ht="15" customHeight="1" x14ac:dyDescent="0.2">
      <c r="A1136" s="41" t="s">
        <v>2241</v>
      </c>
      <c r="B1136" s="41" t="s">
        <v>2242</v>
      </c>
      <c r="C1136" s="2">
        <f t="shared" si="16"/>
        <v>7.8105000000000002</v>
      </c>
      <c r="D1136" s="45">
        <v>7.8105000000000002</v>
      </c>
      <c r="E1136" s="45">
        <v>18.989999999999998</v>
      </c>
    </row>
    <row r="1137" spans="1:5" ht="15" customHeight="1" x14ac:dyDescent="0.2">
      <c r="A1137" s="41" t="s">
        <v>2243</v>
      </c>
      <c r="B1137" s="41" t="s">
        <v>2244</v>
      </c>
      <c r="C1137" s="2">
        <f t="shared" si="16"/>
        <v>47.409099999999995</v>
      </c>
      <c r="D1137" s="45">
        <v>47.409099999999995</v>
      </c>
      <c r="E1137" s="45">
        <v>80.73</v>
      </c>
    </row>
    <row r="1138" spans="1:5" ht="15" customHeight="1" x14ac:dyDescent="0.2">
      <c r="A1138" s="41" t="s">
        <v>2245</v>
      </c>
      <c r="B1138" s="41" t="s">
        <v>2246</v>
      </c>
      <c r="C1138" s="2">
        <f t="shared" si="16"/>
        <v>24.13</v>
      </c>
      <c r="D1138" s="45">
        <v>24.13</v>
      </c>
      <c r="E1138" s="45">
        <v>48.93</v>
      </c>
    </row>
    <row r="1139" spans="1:5" ht="15" customHeight="1" x14ac:dyDescent="0.2">
      <c r="A1139" s="41" t="s">
        <v>2247</v>
      </c>
      <c r="B1139" s="41" t="s">
        <v>2248</v>
      </c>
      <c r="C1139" s="2">
        <f t="shared" si="16"/>
        <v>24.13</v>
      </c>
      <c r="D1139" s="45">
        <v>24.13</v>
      </c>
      <c r="E1139" s="45">
        <v>48.93</v>
      </c>
    </row>
    <row r="1140" spans="1:5" ht="15" customHeight="1" x14ac:dyDescent="0.2">
      <c r="A1140" s="41" t="s">
        <v>117</v>
      </c>
      <c r="B1140" s="41" t="s">
        <v>2249</v>
      </c>
      <c r="C1140" s="2">
        <f t="shared" si="16"/>
        <v>27.279600000000002</v>
      </c>
      <c r="D1140" s="45">
        <v>27.279600000000002</v>
      </c>
      <c r="E1140" s="45">
        <v>44.34</v>
      </c>
    </row>
    <row r="1141" spans="1:5" ht="15" customHeight="1" x14ac:dyDescent="0.2">
      <c r="A1141" s="41" t="s">
        <v>2250</v>
      </c>
      <c r="B1141" s="41" t="s">
        <v>2251</v>
      </c>
      <c r="C1141" s="2">
        <f t="shared" si="16"/>
        <v>27.279600000000002</v>
      </c>
      <c r="D1141" s="45">
        <v>27.279600000000002</v>
      </c>
      <c r="E1141" s="45">
        <v>44.34</v>
      </c>
    </row>
    <row r="1142" spans="1:5" ht="15" customHeight="1" x14ac:dyDescent="0.2">
      <c r="A1142" s="41" t="s">
        <v>2252</v>
      </c>
      <c r="B1142" s="41" t="s">
        <v>2253</v>
      </c>
      <c r="C1142" s="2">
        <f t="shared" si="16"/>
        <v>27.279600000000002</v>
      </c>
      <c r="D1142" s="45">
        <v>27.279600000000002</v>
      </c>
      <c r="E1142" s="45">
        <v>44.34</v>
      </c>
    </row>
    <row r="1143" spans="1:5" ht="15" customHeight="1" x14ac:dyDescent="0.2">
      <c r="A1143" s="41" t="s">
        <v>88</v>
      </c>
      <c r="B1143" s="41" t="s">
        <v>2254</v>
      </c>
      <c r="C1143" s="2">
        <f t="shared" si="16"/>
        <v>24.930099999999999</v>
      </c>
      <c r="D1143" s="45">
        <v>24.930099999999999</v>
      </c>
      <c r="E1143" s="45">
        <v>40.11</v>
      </c>
    </row>
    <row r="1144" spans="1:5" ht="15" customHeight="1" x14ac:dyDescent="0.2">
      <c r="A1144" s="41" t="s">
        <v>2255</v>
      </c>
      <c r="B1144" s="41" t="s">
        <v>2256</v>
      </c>
      <c r="C1144" s="2">
        <f t="shared" si="16"/>
        <v>46.507399999999997</v>
      </c>
      <c r="D1144" s="45">
        <v>46.507399999999997</v>
      </c>
      <c r="E1144" s="45">
        <v>74.739999999999995</v>
      </c>
    </row>
    <row r="1145" spans="1:5" ht="15" customHeight="1" x14ac:dyDescent="0.2">
      <c r="A1145" s="41" t="s">
        <v>2257</v>
      </c>
      <c r="B1145" s="41" t="s">
        <v>2258</v>
      </c>
      <c r="C1145" s="2">
        <f t="shared" ref="C1145:C1208" si="17">IF(тип_цены = $D$1,D1145,IF(тип_цены = $E$1,E1145,"ошибка"))</f>
        <v>24.930099999999999</v>
      </c>
      <c r="D1145" s="45">
        <v>24.930099999999999</v>
      </c>
      <c r="E1145" s="45">
        <v>40.11</v>
      </c>
    </row>
    <row r="1146" spans="1:5" ht="15" customHeight="1" x14ac:dyDescent="0.2">
      <c r="A1146" s="41" t="s">
        <v>2259</v>
      </c>
      <c r="B1146" s="41" t="s">
        <v>2260</v>
      </c>
      <c r="C1146" s="2">
        <f t="shared" si="17"/>
        <v>24.930099999999999</v>
      </c>
      <c r="D1146" s="45">
        <v>24.930099999999999</v>
      </c>
      <c r="E1146" s="45">
        <v>40.11</v>
      </c>
    </row>
    <row r="1147" spans="1:5" ht="15" customHeight="1" x14ac:dyDescent="0.2">
      <c r="A1147" s="41" t="s">
        <v>96</v>
      </c>
      <c r="B1147" s="41" t="s">
        <v>2261</v>
      </c>
      <c r="C1147" s="2">
        <f t="shared" si="17"/>
        <v>25.1968</v>
      </c>
      <c r="D1147" s="45">
        <v>25.1968</v>
      </c>
      <c r="E1147" s="45">
        <v>48.2</v>
      </c>
    </row>
    <row r="1148" spans="1:5" ht="15" customHeight="1" x14ac:dyDescent="0.2">
      <c r="A1148" s="41" t="s">
        <v>2262</v>
      </c>
      <c r="B1148" s="41" t="s">
        <v>2263</v>
      </c>
      <c r="C1148" s="2">
        <f t="shared" si="17"/>
        <v>47.409099999999995</v>
      </c>
      <c r="D1148" s="45">
        <v>47.409099999999995</v>
      </c>
      <c r="E1148" s="45">
        <v>76.38</v>
      </c>
    </row>
    <row r="1149" spans="1:5" ht="15" customHeight="1" x14ac:dyDescent="0.2">
      <c r="A1149" s="41" t="s">
        <v>2264</v>
      </c>
      <c r="B1149" s="41" t="s">
        <v>2265</v>
      </c>
      <c r="C1149" s="2">
        <f t="shared" si="17"/>
        <v>25.1968</v>
      </c>
      <c r="D1149" s="45">
        <v>25.1968</v>
      </c>
      <c r="E1149" s="45">
        <v>40.58</v>
      </c>
    </row>
    <row r="1150" spans="1:5" ht="15" customHeight="1" x14ac:dyDescent="0.2">
      <c r="A1150" s="41" t="s">
        <v>2266</v>
      </c>
      <c r="B1150" s="41" t="s">
        <v>2267</v>
      </c>
      <c r="C1150" s="2">
        <f t="shared" si="17"/>
        <v>25.1968</v>
      </c>
      <c r="D1150" s="45">
        <v>25.1968</v>
      </c>
      <c r="E1150" s="45">
        <v>40.58</v>
      </c>
    </row>
    <row r="1151" spans="1:5" ht="15" customHeight="1" x14ac:dyDescent="0.2">
      <c r="A1151" s="42" t="s">
        <v>2268</v>
      </c>
      <c r="B1151" s="42" t="s">
        <v>2269</v>
      </c>
      <c r="C1151" s="50">
        <f t="shared" si="17"/>
        <v>0</v>
      </c>
      <c r="D1151" s="46">
        <v>0</v>
      </c>
      <c r="E1151" s="46"/>
    </row>
    <row r="1152" spans="1:5" ht="15" customHeight="1" x14ac:dyDescent="0.2">
      <c r="A1152" s="41" t="s">
        <v>2270</v>
      </c>
      <c r="B1152" s="41" t="s">
        <v>2271</v>
      </c>
      <c r="C1152" s="2">
        <f t="shared" si="17"/>
        <v>6.0451999999999995</v>
      </c>
      <c r="D1152" s="45">
        <v>6.0451999999999995</v>
      </c>
      <c r="E1152" s="45">
        <v>8.69</v>
      </c>
    </row>
    <row r="1153" spans="1:6" ht="15" customHeight="1" x14ac:dyDescent="0.2">
      <c r="A1153" s="41" t="s">
        <v>341</v>
      </c>
      <c r="B1153" s="41" t="s">
        <v>2272</v>
      </c>
      <c r="C1153" s="2">
        <f t="shared" si="17"/>
        <v>4.6608999999999998</v>
      </c>
      <c r="D1153" s="45">
        <v>4.6608999999999998</v>
      </c>
      <c r="E1153" s="45">
        <v>5.55</v>
      </c>
    </row>
    <row r="1154" spans="1:6" ht="15" customHeight="1" x14ac:dyDescent="0.2">
      <c r="A1154" s="41" t="s">
        <v>2273</v>
      </c>
      <c r="B1154" s="41" t="s">
        <v>2274</v>
      </c>
      <c r="C1154" s="2">
        <f t="shared" si="17"/>
        <v>9.901428000000001</v>
      </c>
      <c r="D1154" s="45">
        <v>9.901428000000001</v>
      </c>
      <c r="E1154" s="45">
        <v>12</v>
      </c>
      <c r="F1154" s="1" t="s">
        <v>3478</v>
      </c>
    </row>
    <row r="1155" spans="1:6" ht="15" customHeight="1" x14ac:dyDescent="0.2">
      <c r="A1155" s="41" t="s">
        <v>2275</v>
      </c>
      <c r="B1155" s="41" t="s">
        <v>2276</v>
      </c>
      <c r="C1155" s="2">
        <f t="shared" si="17"/>
        <v>5.2069999999999999</v>
      </c>
      <c r="D1155" s="45">
        <v>5.2069999999999999</v>
      </c>
      <c r="E1155" s="45">
        <v>6.24</v>
      </c>
    </row>
    <row r="1156" spans="1:6" ht="15" customHeight="1" x14ac:dyDescent="0.2">
      <c r="A1156" s="41" t="s">
        <v>2277</v>
      </c>
      <c r="B1156" s="41" t="s">
        <v>2278</v>
      </c>
      <c r="C1156" s="2">
        <f t="shared" si="17"/>
        <v>5.4356</v>
      </c>
      <c r="D1156" s="45">
        <v>5.4356</v>
      </c>
      <c r="E1156" s="45">
        <v>6.51</v>
      </c>
    </row>
    <row r="1157" spans="1:6" ht="15" customHeight="1" x14ac:dyDescent="0.2">
      <c r="A1157" s="41" t="s">
        <v>2279</v>
      </c>
      <c r="B1157" s="41" t="s">
        <v>2280</v>
      </c>
      <c r="C1157" s="2">
        <f t="shared" si="17"/>
        <v>10.363200000000001</v>
      </c>
      <c r="D1157" s="45">
        <v>10.363200000000001</v>
      </c>
      <c r="E1157" s="45">
        <v>12.5714285714285</v>
      </c>
      <c r="F1157" s="1" t="s">
        <v>3478</v>
      </c>
    </row>
    <row r="1158" spans="1:6" ht="15" customHeight="1" x14ac:dyDescent="0.2">
      <c r="A1158" s="41" t="s">
        <v>359</v>
      </c>
      <c r="B1158" s="41" t="s">
        <v>2281</v>
      </c>
      <c r="C1158" s="2">
        <f t="shared" si="17"/>
        <v>12.547600000000001</v>
      </c>
      <c r="D1158" s="45">
        <v>12.547600000000001</v>
      </c>
      <c r="E1158" s="45">
        <v>17.64</v>
      </c>
    </row>
    <row r="1159" spans="1:6" ht="15" customHeight="1" x14ac:dyDescent="0.2">
      <c r="A1159" s="41" t="s">
        <v>360</v>
      </c>
      <c r="B1159" s="41" t="s">
        <v>2282</v>
      </c>
      <c r="C1159" s="2">
        <f t="shared" si="17"/>
        <v>12.801600000000001</v>
      </c>
      <c r="D1159" s="45">
        <v>12.801600000000001</v>
      </c>
      <c r="E1159" s="45">
        <v>18</v>
      </c>
    </row>
    <row r="1160" spans="1:6" ht="15" customHeight="1" x14ac:dyDescent="0.2">
      <c r="A1160" s="41" t="s">
        <v>361</v>
      </c>
      <c r="B1160" s="41" t="s">
        <v>2283</v>
      </c>
      <c r="C1160" s="2">
        <f t="shared" si="17"/>
        <v>12.318999999999999</v>
      </c>
      <c r="D1160" s="45">
        <v>12.318999999999999</v>
      </c>
      <c r="E1160" s="45">
        <v>16.37</v>
      </c>
    </row>
    <row r="1161" spans="1:6" ht="15" customHeight="1" x14ac:dyDescent="0.2">
      <c r="A1161" s="41" t="s">
        <v>362</v>
      </c>
      <c r="B1161" s="41" t="s">
        <v>2284</v>
      </c>
      <c r="C1161" s="2">
        <f t="shared" si="17"/>
        <v>12.2936</v>
      </c>
      <c r="D1161" s="45">
        <v>12.2936</v>
      </c>
      <c r="E1161" s="45">
        <v>17.3</v>
      </c>
    </row>
    <row r="1162" spans="1:6" ht="15" customHeight="1" x14ac:dyDescent="0.2">
      <c r="A1162" s="41" t="s">
        <v>363</v>
      </c>
      <c r="B1162" s="41" t="s">
        <v>2285</v>
      </c>
      <c r="C1162" s="2">
        <f t="shared" si="17"/>
        <v>14.2113</v>
      </c>
      <c r="D1162" s="45">
        <v>14.2113</v>
      </c>
      <c r="E1162" s="45">
        <v>18.37</v>
      </c>
    </row>
    <row r="1163" spans="1:6" ht="15" customHeight="1" x14ac:dyDescent="0.2">
      <c r="A1163" s="41" t="s">
        <v>354</v>
      </c>
      <c r="B1163" s="41" t="s">
        <v>2286</v>
      </c>
      <c r="C1163" s="2">
        <f t="shared" si="17"/>
        <v>10.921999999999999</v>
      </c>
      <c r="D1163" s="45">
        <v>10.921999999999999</v>
      </c>
      <c r="E1163" s="45">
        <v>13.85</v>
      </c>
    </row>
    <row r="1164" spans="1:6" ht="15" customHeight="1" x14ac:dyDescent="0.2">
      <c r="A1164" s="41" t="s">
        <v>355</v>
      </c>
      <c r="B1164" s="41" t="s">
        <v>2287</v>
      </c>
      <c r="C1164" s="2">
        <f t="shared" si="17"/>
        <v>10.4902</v>
      </c>
      <c r="D1164" s="45">
        <v>10.4902</v>
      </c>
      <c r="E1164" s="45">
        <v>14.1</v>
      </c>
    </row>
    <row r="1165" spans="1:6" ht="15" customHeight="1" x14ac:dyDescent="0.2">
      <c r="A1165" s="41" t="s">
        <v>356</v>
      </c>
      <c r="B1165" s="41" t="s">
        <v>2288</v>
      </c>
      <c r="C1165" s="2">
        <f t="shared" si="17"/>
        <v>10.248900000000001</v>
      </c>
      <c r="D1165" s="45">
        <v>10.248900000000001</v>
      </c>
      <c r="E1165" s="45">
        <v>14.32</v>
      </c>
    </row>
    <row r="1166" spans="1:6" ht="15" customHeight="1" x14ac:dyDescent="0.2">
      <c r="A1166" s="41" t="s">
        <v>357</v>
      </c>
      <c r="B1166" s="41" t="s">
        <v>2289</v>
      </c>
      <c r="C1166" s="2">
        <f t="shared" si="17"/>
        <v>10.782300000000001</v>
      </c>
      <c r="D1166" s="45">
        <v>10.782300000000001</v>
      </c>
      <c r="E1166" s="45">
        <v>15.14</v>
      </c>
    </row>
    <row r="1167" spans="1:6" ht="15" customHeight="1" x14ac:dyDescent="0.2">
      <c r="A1167" s="41" t="s">
        <v>358</v>
      </c>
      <c r="B1167" s="41" t="s">
        <v>2290</v>
      </c>
      <c r="C1167" s="2">
        <f t="shared" si="17"/>
        <v>11.0998</v>
      </c>
      <c r="D1167" s="45">
        <v>11.0998</v>
      </c>
      <c r="E1167" s="45">
        <v>15.41</v>
      </c>
    </row>
    <row r="1168" spans="1:6" ht="15" customHeight="1" x14ac:dyDescent="0.2">
      <c r="A1168" s="41" t="s">
        <v>346</v>
      </c>
      <c r="B1168" s="41" t="s">
        <v>2291</v>
      </c>
      <c r="C1168" s="2">
        <f t="shared" si="17"/>
        <v>8.1152999999999995</v>
      </c>
      <c r="D1168" s="45">
        <v>8.1152999999999995</v>
      </c>
      <c r="E1168" s="45">
        <v>13.66</v>
      </c>
    </row>
    <row r="1169" spans="1:5" ht="15" customHeight="1" x14ac:dyDescent="0.2">
      <c r="A1169" s="41" t="s">
        <v>349</v>
      </c>
      <c r="B1169" s="41" t="s">
        <v>2292</v>
      </c>
      <c r="C1169" s="2">
        <f t="shared" si="17"/>
        <v>8.9026999999999994</v>
      </c>
      <c r="D1169" s="45">
        <v>8.9026999999999994</v>
      </c>
      <c r="E1169" s="45">
        <v>13.66</v>
      </c>
    </row>
    <row r="1170" spans="1:5" ht="15" customHeight="1" x14ac:dyDescent="0.2">
      <c r="A1170" s="41" t="s">
        <v>350</v>
      </c>
      <c r="B1170" s="41" t="s">
        <v>2293</v>
      </c>
      <c r="C1170" s="2">
        <f t="shared" si="17"/>
        <v>9.1185999999999989</v>
      </c>
      <c r="D1170" s="45">
        <v>9.1185999999999989</v>
      </c>
      <c r="E1170" s="45">
        <v>13.97</v>
      </c>
    </row>
    <row r="1171" spans="1:5" ht="15" customHeight="1" x14ac:dyDescent="0.2">
      <c r="A1171" s="41" t="s">
        <v>351</v>
      </c>
      <c r="B1171" s="41" t="s">
        <v>2294</v>
      </c>
      <c r="C1171" s="2">
        <f t="shared" si="17"/>
        <v>9.3726000000000003</v>
      </c>
      <c r="D1171" s="45">
        <v>9.3726000000000003</v>
      </c>
      <c r="E1171" s="45">
        <v>14.27</v>
      </c>
    </row>
    <row r="1172" spans="1:5" ht="15" customHeight="1" x14ac:dyDescent="0.2">
      <c r="A1172" s="41" t="s">
        <v>352</v>
      </c>
      <c r="B1172" s="41" t="s">
        <v>2295</v>
      </c>
      <c r="C1172" s="2">
        <f t="shared" si="17"/>
        <v>9.6265999999999998</v>
      </c>
      <c r="D1172" s="45">
        <v>9.6265999999999998</v>
      </c>
      <c r="E1172" s="45">
        <v>14.56</v>
      </c>
    </row>
    <row r="1173" spans="1:5" ht="15" customHeight="1" x14ac:dyDescent="0.2">
      <c r="A1173" s="41" t="s">
        <v>353</v>
      </c>
      <c r="B1173" s="41" t="s">
        <v>2296</v>
      </c>
      <c r="C1173" s="2">
        <f t="shared" si="17"/>
        <v>9.0931999999999995</v>
      </c>
      <c r="D1173" s="45">
        <v>9.0931999999999995</v>
      </c>
      <c r="E1173" s="45">
        <v>15.67</v>
      </c>
    </row>
    <row r="1174" spans="1:5" ht="15" customHeight="1" x14ac:dyDescent="0.2">
      <c r="A1174" s="41" t="s">
        <v>339</v>
      </c>
      <c r="B1174" s="41" t="s">
        <v>2297</v>
      </c>
      <c r="C1174" s="2">
        <f t="shared" si="17"/>
        <v>10.541</v>
      </c>
      <c r="D1174" s="45">
        <v>10.541</v>
      </c>
      <c r="E1174" s="45">
        <v>11.26</v>
      </c>
    </row>
    <row r="1175" spans="1:5" ht="15" customHeight="1" x14ac:dyDescent="0.2">
      <c r="A1175" s="41" t="s">
        <v>342</v>
      </c>
      <c r="B1175" s="41" t="s">
        <v>2298</v>
      </c>
      <c r="C1175" s="2">
        <f t="shared" si="17"/>
        <v>10.6045</v>
      </c>
      <c r="D1175" s="45">
        <v>10.6045</v>
      </c>
      <c r="E1175" s="45">
        <v>11.26</v>
      </c>
    </row>
    <row r="1176" spans="1:5" ht="15" customHeight="1" x14ac:dyDescent="0.2">
      <c r="A1176" s="41" t="s">
        <v>343</v>
      </c>
      <c r="B1176" s="41" t="s">
        <v>2299</v>
      </c>
      <c r="C1176" s="2">
        <f t="shared" si="17"/>
        <v>11.1633</v>
      </c>
      <c r="D1176" s="45">
        <v>11.1633</v>
      </c>
      <c r="E1176" s="45">
        <v>11.51</v>
      </c>
    </row>
    <row r="1177" spans="1:5" ht="15" customHeight="1" x14ac:dyDescent="0.2">
      <c r="A1177" s="41" t="s">
        <v>344</v>
      </c>
      <c r="B1177" s="41" t="s">
        <v>2300</v>
      </c>
      <c r="C1177" s="2">
        <f t="shared" si="17"/>
        <v>11.531600000000001</v>
      </c>
      <c r="D1177" s="45">
        <v>11.531600000000001</v>
      </c>
      <c r="E1177" s="45">
        <v>13.77</v>
      </c>
    </row>
    <row r="1178" spans="1:5" ht="15" customHeight="1" x14ac:dyDescent="0.2">
      <c r="A1178" s="41" t="s">
        <v>345</v>
      </c>
      <c r="B1178" s="41" t="s">
        <v>2301</v>
      </c>
      <c r="C1178" s="2">
        <f t="shared" si="17"/>
        <v>10.541</v>
      </c>
      <c r="D1178" s="45">
        <v>10.541</v>
      </c>
      <c r="E1178" s="45">
        <v>14.82</v>
      </c>
    </row>
    <row r="1179" spans="1:5" ht="15" customHeight="1" x14ac:dyDescent="0.2">
      <c r="A1179" s="41" t="s">
        <v>2302</v>
      </c>
      <c r="B1179" s="41" t="s">
        <v>2303</v>
      </c>
      <c r="C1179" s="2">
        <f t="shared" si="17"/>
        <v>0.82550000000000001</v>
      </c>
      <c r="D1179" s="45">
        <v>0.82550000000000001</v>
      </c>
      <c r="E1179" s="45">
        <v>1.27</v>
      </c>
    </row>
    <row r="1180" spans="1:5" ht="15" customHeight="1" x14ac:dyDescent="0.2">
      <c r="A1180" s="41" t="s">
        <v>2304</v>
      </c>
      <c r="B1180" s="41" t="s">
        <v>2305</v>
      </c>
      <c r="C1180" s="2">
        <f t="shared" si="17"/>
        <v>0.82550000000000001</v>
      </c>
      <c r="D1180" s="45">
        <v>0.82550000000000001</v>
      </c>
      <c r="E1180" s="45">
        <v>1.27</v>
      </c>
    </row>
    <row r="1181" spans="1:5" ht="15" customHeight="1" x14ac:dyDescent="0.2">
      <c r="A1181" s="41" t="s">
        <v>2306</v>
      </c>
      <c r="B1181" s="41" t="s">
        <v>2307</v>
      </c>
      <c r="C1181" s="2">
        <f t="shared" si="17"/>
        <v>0.8509000000000001</v>
      </c>
      <c r="D1181" s="45">
        <v>0.8509000000000001</v>
      </c>
      <c r="E1181" s="45">
        <v>1.31</v>
      </c>
    </row>
    <row r="1182" spans="1:5" ht="15" customHeight="1" x14ac:dyDescent="0.2">
      <c r="A1182" s="41" t="s">
        <v>2308</v>
      </c>
      <c r="B1182" s="41" t="s">
        <v>2309</v>
      </c>
      <c r="C1182" s="2">
        <f t="shared" si="17"/>
        <v>0.8509000000000001</v>
      </c>
      <c r="D1182" s="45">
        <v>0.8509000000000001</v>
      </c>
      <c r="E1182" s="45">
        <v>1.31</v>
      </c>
    </row>
    <row r="1183" spans="1:5" ht="15" customHeight="1" x14ac:dyDescent="0.2">
      <c r="A1183" s="41" t="s">
        <v>2310</v>
      </c>
      <c r="B1183" s="41" t="s">
        <v>2311</v>
      </c>
      <c r="C1183" s="2">
        <f t="shared" si="17"/>
        <v>0.81280000000000008</v>
      </c>
      <c r="D1183" s="45">
        <v>0.81280000000000008</v>
      </c>
      <c r="E1183" s="45">
        <v>1.27</v>
      </c>
    </row>
    <row r="1184" spans="1:5" ht="15" customHeight="1" x14ac:dyDescent="0.2">
      <c r="A1184" s="41" t="s">
        <v>2312</v>
      </c>
      <c r="B1184" s="41" t="s">
        <v>2313</v>
      </c>
      <c r="C1184" s="2">
        <f t="shared" si="17"/>
        <v>0.81280000000000008</v>
      </c>
      <c r="D1184" s="45">
        <v>0.81280000000000008</v>
      </c>
      <c r="E1184" s="45">
        <v>1.27</v>
      </c>
    </row>
    <row r="1185" spans="1:5" ht="15" customHeight="1" x14ac:dyDescent="0.2">
      <c r="A1185" s="41" t="s">
        <v>2314</v>
      </c>
      <c r="B1185" s="41" t="s">
        <v>2315</v>
      </c>
      <c r="C1185" s="2">
        <f t="shared" si="17"/>
        <v>0.8509000000000001</v>
      </c>
      <c r="D1185" s="45">
        <v>0.8509000000000001</v>
      </c>
      <c r="E1185" s="45">
        <v>1.31</v>
      </c>
    </row>
    <row r="1186" spans="1:5" ht="15" customHeight="1" x14ac:dyDescent="0.2">
      <c r="A1186" s="41" t="s">
        <v>2316</v>
      </c>
      <c r="B1186" s="41" t="s">
        <v>2317</v>
      </c>
      <c r="C1186" s="2">
        <f t="shared" si="17"/>
        <v>0.8509000000000001</v>
      </c>
      <c r="D1186" s="45">
        <v>0.8509000000000001</v>
      </c>
      <c r="E1186" s="45">
        <v>1.31</v>
      </c>
    </row>
    <row r="1187" spans="1:5" ht="15" customHeight="1" x14ac:dyDescent="0.2">
      <c r="A1187" s="41" t="s">
        <v>2318</v>
      </c>
      <c r="B1187" s="41" t="s">
        <v>2319</v>
      </c>
      <c r="C1187" s="2">
        <f t="shared" si="17"/>
        <v>0.83820000000000006</v>
      </c>
      <c r="D1187" s="45">
        <v>0.83820000000000006</v>
      </c>
      <c r="E1187" s="45">
        <v>1.3</v>
      </c>
    </row>
    <row r="1188" spans="1:5" ht="15" customHeight="1" x14ac:dyDescent="0.2">
      <c r="A1188" s="41" t="s">
        <v>2320</v>
      </c>
      <c r="B1188" s="41" t="s">
        <v>2321</v>
      </c>
      <c r="C1188" s="2">
        <f t="shared" si="17"/>
        <v>0.83820000000000006</v>
      </c>
      <c r="D1188" s="45">
        <v>0.83820000000000006</v>
      </c>
      <c r="E1188" s="45">
        <v>1.3</v>
      </c>
    </row>
    <row r="1189" spans="1:5" ht="15" customHeight="1" x14ac:dyDescent="0.2">
      <c r="A1189" s="41" t="s">
        <v>2322</v>
      </c>
      <c r="B1189" s="41" t="s">
        <v>2323</v>
      </c>
      <c r="C1189" s="2">
        <f t="shared" si="17"/>
        <v>0.87629999999999997</v>
      </c>
      <c r="D1189" s="45">
        <v>0.87629999999999997</v>
      </c>
      <c r="E1189" s="45">
        <v>1.36</v>
      </c>
    </row>
    <row r="1190" spans="1:5" ht="15" customHeight="1" x14ac:dyDescent="0.2">
      <c r="A1190" s="41" t="s">
        <v>2324</v>
      </c>
      <c r="B1190" s="41" t="s">
        <v>2325</v>
      </c>
      <c r="C1190" s="2">
        <f t="shared" si="17"/>
        <v>0.87629999999999997</v>
      </c>
      <c r="D1190" s="45">
        <v>0.87629999999999997</v>
      </c>
      <c r="E1190" s="45">
        <v>1.36</v>
      </c>
    </row>
    <row r="1191" spans="1:5" ht="15" customHeight="1" x14ac:dyDescent="0.2">
      <c r="A1191" s="41" t="s">
        <v>2326</v>
      </c>
      <c r="B1191" s="41" t="s">
        <v>2327</v>
      </c>
      <c r="C1191" s="2">
        <f t="shared" si="17"/>
        <v>0.86360000000000003</v>
      </c>
      <c r="D1191" s="45">
        <v>0.86360000000000003</v>
      </c>
      <c r="E1191" s="45">
        <v>1.35</v>
      </c>
    </row>
    <row r="1192" spans="1:5" ht="15" customHeight="1" x14ac:dyDescent="0.2">
      <c r="A1192" s="41" t="s">
        <v>2328</v>
      </c>
      <c r="B1192" s="41" t="s">
        <v>2329</v>
      </c>
      <c r="C1192" s="2">
        <f t="shared" si="17"/>
        <v>0.86360000000000003</v>
      </c>
      <c r="D1192" s="45">
        <v>0.86360000000000003</v>
      </c>
      <c r="E1192" s="45">
        <v>1.35</v>
      </c>
    </row>
    <row r="1193" spans="1:5" ht="15" customHeight="1" x14ac:dyDescent="0.2">
      <c r="A1193" s="41" t="s">
        <v>2330</v>
      </c>
      <c r="B1193" s="41" t="s">
        <v>2331</v>
      </c>
      <c r="C1193" s="2">
        <f t="shared" si="17"/>
        <v>0.90169999999999995</v>
      </c>
      <c r="D1193" s="45">
        <v>0.90169999999999995</v>
      </c>
      <c r="E1193" s="45">
        <v>1.4</v>
      </c>
    </row>
    <row r="1194" spans="1:5" ht="15" customHeight="1" x14ac:dyDescent="0.2">
      <c r="A1194" s="41" t="s">
        <v>2332</v>
      </c>
      <c r="B1194" s="41" t="s">
        <v>2333</v>
      </c>
      <c r="C1194" s="2">
        <f t="shared" si="17"/>
        <v>0.90169999999999995</v>
      </c>
      <c r="D1194" s="45">
        <v>0.90169999999999995</v>
      </c>
      <c r="E1194" s="45">
        <v>1.4</v>
      </c>
    </row>
    <row r="1195" spans="1:5" ht="15" customHeight="1" x14ac:dyDescent="0.2">
      <c r="A1195" s="41" t="s">
        <v>2334</v>
      </c>
      <c r="B1195" s="41" t="s">
        <v>2335</v>
      </c>
      <c r="C1195" s="2">
        <f t="shared" si="17"/>
        <v>1.4985999999999999</v>
      </c>
      <c r="D1195" s="45">
        <v>1.4985999999999999</v>
      </c>
      <c r="E1195" s="45">
        <v>1.55</v>
      </c>
    </row>
    <row r="1196" spans="1:5" ht="15" customHeight="1" x14ac:dyDescent="0.2">
      <c r="A1196" s="41" t="s">
        <v>2336</v>
      </c>
      <c r="B1196" s="41" t="s">
        <v>2337</v>
      </c>
      <c r="C1196" s="2">
        <f t="shared" si="17"/>
        <v>1.4985999999999999</v>
      </c>
      <c r="D1196" s="45">
        <v>1.4985999999999999</v>
      </c>
      <c r="E1196" s="45">
        <v>1.55</v>
      </c>
    </row>
    <row r="1197" spans="1:5" ht="15" customHeight="1" x14ac:dyDescent="0.2">
      <c r="A1197" s="41" t="s">
        <v>2338</v>
      </c>
      <c r="B1197" s="41" t="s">
        <v>2339</v>
      </c>
      <c r="C1197" s="2">
        <f t="shared" si="17"/>
        <v>1.4985999999999999</v>
      </c>
      <c r="D1197" s="45">
        <v>1.4985999999999999</v>
      </c>
      <c r="E1197" s="45">
        <v>1.61</v>
      </c>
    </row>
    <row r="1198" spans="1:5" ht="15" customHeight="1" x14ac:dyDescent="0.2">
      <c r="A1198" s="41" t="s">
        <v>2340</v>
      </c>
      <c r="B1198" s="41" t="s">
        <v>2341</v>
      </c>
      <c r="C1198" s="2">
        <f t="shared" si="17"/>
        <v>1.4985999999999999</v>
      </c>
      <c r="D1198" s="45">
        <v>1.4985999999999999</v>
      </c>
      <c r="E1198" s="45">
        <v>1.61</v>
      </c>
    </row>
    <row r="1199" spans="1:5" ht="15" customHeight="1" x14ac:dyDescent="0.2">
      <c r="A1199" s="41" t="s">
        <v>2342</v>
      </c>
      <c r="B1199" s="41" t="s">
        <v>2343</v>
      </c>
      <c r="C1199" s="2">
        <f t="shared" si="17"/>
        <v>0.96520000000000006</v>
      </c>
      <c r="D1199" s="45">
        <v>0.96520000000000006</v>
      </c>
      <c r="E1199" s="45">
        <v>1.48</v>
      </c>
    </row>
    <row r="1200" spans="1:5" ht="15" customHeight="1" x14ac:dyDescent="0.2">
      <c r="A1200" s="41" t="s">
        <v>2344</v>
      </c>
      <c r="B1200" s="41" t="s">
        <v>2345</v>
      </c>
      <c r="C1200" s="2">
        <f t="shared" si="17"/>
        <v>0.96520000000000006</v>
      </c>
      <c r="D1200" s="45">
        <v>0.96520000000000006</v>
      </c>
      <c r="E1200" s="45">
        <v>1.48</v>
      </c>
    </row>
    <row r="1201" spans="1:5" ht="15" customHeight="1" x14ac:dyDescent="0.2">
      <c r="A1201" s="41" t="s">
        <v>2346</v>
      </c>
      <c r="B1201" s="41" t="s">
        <v>2347</v>
      </c>
      <c r="C1201" s="2">
        <f t="shared" si="17"/>
        <v>4.9530000000000003</v>
      </c>
      <c r="D1201" s="45">
        <v>4.9530000000000003</v>
      </c>
      <c r="E1201" s="45">
        <v>6.38</v>
      </c>
    </row>
    <row r="1202" spans="1:5" ht="15" customHeight="1" x14ac:dyDescent="0.2">
      <c r="A1202" s="41" t="s">
        <v>2348</v>
      </c>
      <c r="B1202" s="41" t="s">
        <v>2349</v>
      </c>
      <c r="C1202" s="2">
        <f t="shared" si="17"/>
        <v>4.9530000000000003</v>
      </c>
      <c r="D1202" s="45">
        <v>4.9530000000000003</v>
      </c>
      <c r="E1202" s="45">
        <v>6.38</v>
      </c>
    </row>
    <row r="1203" spans="1:5" ht="15" customHeight="1" x14ac:dyDescent="0.2">
      <c r="A1203" s="41" t="s">
        <v>2350</v>
      </c>
      <c r="B1203" s="41" t="s">
        <v>2351</v>
      </c>
      <c r="C1203" s="2">
        <f t="shared" si="17"/>
        <v>5.0165000000000006</v>
      </c>
      <c r="D1203" s="45">
        <v>5.0165000000000006</v>
      </c>
      <c r="E1203" s="45">
        <v>6.46</v>
      </c>
    </row>
    <row r="1204" spans="1:5" ht="15" customHeight="1" x14ac:dyDescent="0.2">
      <c r="A1204" s="41" t="s">
        <v>2352</v>
      </c>
      <c r="B1204" s="41" t="s">
        <v>2353</v>
      </c>
      <c r="C1204" s="2">
        <f t="shared" si="17"/>
        <v>5.0165000000000006</v>
      </c>
      <c r="D1204" s="45">
        <v>5.0165000000000006</v>
      </c>
      <c r="E1204" s="45">
        <v>6.46</v>
      </c>
    </row>
    <row r="1205" spans="1:5" ht="15" customHeight="1" x14ac:dyDescent="0.2">
      <c r="A1205" s="41" t="s">
        <v>2354</v>
      </c>
      <c r="B1205" s="41" t="s">
        <v>2355</v>
      </c>
      <c r="C1205" s="2">
        <f t="shared" si="17"/>
        <v>5.1434999999999995</v>
      </c>
      <c r="D1205" s="45">
        <v>5.1434999999999995</v>
      </c>
      <c r="E1205" s="45">
        <v>6.64</v>
      </c>
    </row>
    <row r="1206" spans="1:5" ht="15" customHeight="1" x14ac:dyDescent="0.2">
      <c r="A1206" s="41" t="s">
        <v>2356</v>
      </c>
      <c r="B1206" s="41" t="s">
        <v>2357</v>
      </c>
      <c r="C1206" s="2">
        <f t="shared" si="17"/>
        <v>5.1434999999999995</v>
      </c>
      <c r="D1206" s="45">
        <v>5.1434999999999995</v>
      </c>
      <c r="E1206" s="45">
        <v>6.64</v>
      </c>
    </row>
    <row r="1207" spans="1:5" ht="15" customHeight="1" x14ac:dyDescent="0.2">
      <c r="A1207" s="41" t="s">
        <v>2358</v>
      </c>
      <c r="B1207" s="41" t="s">
        <v>2359</v>
      </c>
      <c r="C1207" s="2">
        <f t="shared" si="17"/>
        <v>5.08</v>
      </c>
      <c r="D1207" s="45">
        <v>5.08</v>
      </c>
      <c r="E1207" s="45">
        <v>6.54</v>
      </c>
    </row>
    <row r="1208" spans="1:5" ht="15" customHeight="1" x14ac:dyDescent="0.2">
      <c r="A1208" s="41" t="s">
        <v>2360</v>
      </c>
      <c r="B1208" s="41" t="s">
        <v>2361</v>
      </c>
      <c r="C1208" s="2">
        <f t="shared" si="17"/>
        <v>5.08</v>
      </c>
      <c r="D1208" s="45">
        <v>5.08</v>
      </c>
      <c r="E1208" s="45">
        <v>6.54</v>
      </c>
    </row>
    <row r="1209" spans="1:5" ht="15" customHeight="1" x14ac:dyDescent="0.2">
      <c r="A1209" s="41" t="s">
        <v>2362</v>
      </c>
      <c r="B1209" s="41" t="s">
        <v>2363</v>
      </c>
      <c r="C1209" s="2">
        <f t="shared" ref="C1209:C1272" si="18">IF(тип_цены = $D$1,D1209,IF(тип_цены = $E$1,E1209,"ошибка"))</f>
        <v>5.2069999999999999</v>
      </c>
      <c r="D1209" s="45">
        <v>5.2069999999999999</v>
      </c>
      <c r="E1209" s="45">
        <v>6.72</v>
      </c>
    </row>
    <row r="1210" spans="1:5" ht="15" customHeight="1" x14ac:dyDescent="0.2">
      <c r="A1210" s="41" t="s">
        <v>2364</v>
      </c>
      <c r="B1210" s="41" t="s">
        <v>2365</v>
      </c>
      <c r="C1210" s="2">
        <f t="shared" si="18"/>
        <v>5.2069999999999999</v>
      </c>
      <c r="D1210" s="45">
        <v>5.2069999999999999</v>
      </c>
      <c r="E1210" s="45">
        <v>6.72</v>
      </c>
    </row>
    <row r="1211" spans="1:5" ht="15" customHeight="1" x14ac:dyDescent="0.2">
      <c r="A1211" s="41" t="s">
        <v>2366</v>
      </c>
      <c r="B1211" s="41" t="s">
        <v>2367</v>
      </c>
      <c r="C1211" s="2">
        <f t="shared" si="18"/>
        <v>4.5974000000000004</v>
      </c>
      <c r="D1211" s="45">
        <v>4.5974000000000004</v>
      </c>
      <c r="E1211" s="45">
        <v>6.61</v>
      </c>
    </row>
    <row r="1212" spans="1:5" ht="15" customHeight="1" x14ac:dyDescent="0.2">
      <c r="A1212" s="41" t="s">
        <v>2368</v>
      </c>
      <c r="B1212" s="41" t="s">
        <v>2369</v>
      </c>
      <c r="C1212" s="2">
        <f t="shared" si="18"/>
        <v>4.5974000000000004</v>
      </c>
      <c r="D1212" s="45">
        <v>4.5974000000000004</v>
      </c>
      <c r="E1212" s="45">
        <v>6.61</v>
      </c>
    </row>
    <row r="1213" spans="1:5" ht="15" customHeight="1" x14ac:dyDescent="0.2">
      <c r="A1213" s="41" t="s">
        <v>2370</v>
      </c>
      <c r="B1213" s="41" t="s">
        <v>2371</v>
      </c>
      <c r="C1213" s="2">
        <f t="shared" si="18"/>
        <v>4.2799000000000005</v>
      </c>
      <c r="D1213" s="45">
        <v>4.2799000000000005</v>
      </c>
      <c r="E1213" s="45">
        <v>5.57</v>
      </c>
    </row>
    <row r="1214" spans="1:5" ht="15" customHeight="1" x14ac:dyDescent="0.2">
      <c r="A1214" s="41" t="s">
        <v>2372</v>
      </c>
      <c r="B1214" s="41" t="s">
        <v>2373</v>
      </c>
      <c r="C1214" s="2">
        <f t="shared" si="18"/>
        <v>4.2799000000000005</v>
      </c>
      <c r="D1214" s="45">
        <v>4.2799000000000005</v>
      </c>
      <c r="E1214" s="45">
        <v>5.57</v>
      </c>
    </row>
    <row r="1215" spans="1:5" ht="15" customHeight="1" x14ac:dyDescent="0.2">
      <c r="A1215" s="41" t="s">
        <v>2374</v>
      </c>
      <c r="B1215" s="41" t="s">
        <v>2375</v>
      </c>
      <c r="C1215" s="2">
        <f t="shared" si="18"/>
        <v>4.3815</v>
      </c>
      <c r="D1215" s="45">
        <v>4.3815</v>
      </c>
      <c r="E1215" s="45">
        <v>5.72</v>
      </c>
    </row>
    <row r="1216" spans="1:5" ht="15" customHeight="1" x14ac:dyDescent="0.2">
      <c r="A1216" s="41" t="s">
        <v>2376</v>
      </c>
      <c r="B1216" s="41" t="s">
        <v>2377</v>
      </c>
      <c r="C1216" s="2">
        <f t="shared" si="18"/>
        <v>4.3815</v>
      </c>
      <c r="D1216" s="45">
        <v>4.3815</v>
      </c>
      <c r="E1216" s="45">
        <v>5.72</v>
      </c>
    </row>
    <row r="1217" spans="1:5" ht="15" customHeight="1" x14ac:dyDescent="0.2">
      <c r="A1217" s="41" t="s">
        <v>2378</v>
      </c>
      <c r="B1217" s="41" t="s">
        <v>2379</v>
      </c>
      <c r="C1217" s="2">
        <f t="shared" si="18"/>
        <v>4.3433999999999999</v>
      </c>
      <c r="D1217" s="45">
        <v>4.3433999999999999</v>
      </c>
      <c r="E1217" s="45">
        <v>5.64</v>
      </c>
    </row>
    <row r="1218" spans="1:5" ht="15" customHeight="1" x14ac:dyDescent="0.2">
      <c r="A1218" s="41" t="s">
        <v>2380</v>
      </c>
      <c r="B1218" s="41" t="s">
        <v>2381</v>
      </c>
      <c r="C1218" s="2">
        <f t="shared" si="18"/>
        <v>4.3433999999999999</v>
      </c>
      <c r="D1218" s="45">
        <v>4.3433999999999999</v>
      </c>
      <c r="E1218" s="45">
        <v>5.64</v>
      </c>
    </row>
    <row r="1219" spans="1:5" ht="15" customHeight="1" x14ac:dyDescent="0.2">
      <c r="A1219" s="41" t="s">
        <v>2382</v>
      </c>
      <c r="B1219" s="41" t="s">
        <v>2383</v>
      </c>
      <c r="C1219" s="2">
        <f t="shared" si="18"/>
        <v>4.7370999999999999</v>
      </c>
      <c r="D1219" s="45">
        <v>4.7370999999999999</v>
      </c>
      <c r="E1219" s="45">
        <v>5.8</v>
      </c>
    </row>
    <row r="1220" spans="1:5" ht="15" customHeight="1" x14ac:dyDescent="0.2">
      <c r="A1220" s="41" t="s">
        <v>2384</v>
      </c>
      <c r="B1220" s="41" t="s">
        <v>2385</v>
      </c>
      <c r="C1220" s="2">
        <f t="shared" si="18"/>
        <v>4.7370999999999999</v>
      </c>
      <c r="D1220" s="45">
        <v>4.7370999999999999</v>
      </c>
      <c r="E1220" s="45">
        <v>5.8</v>
      </c>
    </row>
    <row r="1221" spans="1:5" ht="15" customHeight="1" x14ac:dyDescent="0.2">
      <c r="A1221" s="41" t="s">
        <v>2386</v>
      </c>
      <c r="B1221" s="41" t="s">
        <v>2387</v>
      </c>
      <c r="C1221" s="2">
        <f t="shared" si="18"/>
        <v>4.3941999999999997</v>
      </c>
      <c r="D1221" s="45">
        <v>4.3941999999999997</v>
      </c>
      <c r="E1221" s="45">
        <v>5.72</v>
      </c>
    </row>
    <row r="1222" spans="1:5" ht="15" customHeight="1" x14ac:dyDescent="0.2">
      <c r="A1222" s="41" t="s">
        <v>2388</v>
      </c>
      <c r="B1222" s="41" t="s">
        <v>2389</v>
      </c>
      <c r="C1222" s="2">
        <f t="shared" si="18"/>
        <v>4.3815</v>
      </c>
      <c r="D1222" s="45">
        <v>4.3815</v>
      </c>
      <c r="E1222" s="45">
        <v>5.72</v>
      </c>
    </row>
    <row r="1223" spans="1:5" ht="15" customHeight="1" x14ac:dyDescent="0.2">
      <c r="A1223" s="41" t="s">
        <v>2390</v>
      </c>
      <c r="B1223" s="41" t="s">
        <v>2391</v>
      </c>
      <c r="C1223" s="2">
        <f t="shared" si="18"/>
        <v>4.4958</v>
      </c>
      <c r="D1223" s="45">
        <v>4.4958</v>
      </c>
      <c r="E1223" s="45">
        <v>5.88</v>
      </c>
    </row>
    <row r="1224" spans="1:5" ht="15" customHeight="1" x14ac:dyDescent="0.2">
      <c r="A1224" s="41" t="s">
        <v>2392</v>
      </c>
      <c r="B1224" s="41" t="s">
        <v>2393</v>
      </c>
      <c r="C1224" s="2">
        <f t="shared" si="18"/>
        <v>4.4958</v>
      </c>
      <c r="D1224" s="45">
        <v>4.4958</v>
      </c>
      <c r="E1224" s="45">
        <v>5.88</v>
      </c>
    </row>
    <row r="1225" spans="1:5" ht="15" customHeight="1" x14ac:dyDescent="0.2">
      <c r="A1225" s="41" t="s">
        <v>2394</v>
      </c>
      <c r="B1225" s="41" t="s">
        <v>2395</v>
      </c>
      <c r="C1225" s="2">
        <f t="shared" si="18"/>
        <v>3.8862000000000001</v>
      </c>
      <c r="D1225" s="45">
        <v>3.8862000000000001</v>
      </c>
      <c r="E1225" s="45">
        <v>6.5</v>
      </c>
    </row>
    <row r="1226" spans="1:5" ht="15" customHeight="1" x14ac:dyDescent="0.2">
      <c r="A1226" s="41" t="s">
        <v>2396</v>
      </c>
      <c r="B1226" s="41" t="s">
        <v>2397</v>
      </c>
      <c r="C1226" s="2">
        <f t="shared" si="18"/>
        <v>3.8862000000000001</v>
      </c>
      <c r="D1226" s="45">
        <v>3.8862000000000001</v>
      </c>
      <c r="E1226" s="45">
        <v>6.5</v>
      </c>
    </row>
    <row r="1227" spans="1:5" ht="15" customHeight="1" x14ac:dyDescent="0.2">
      <c r="A1227" s="41" t="s">
        <v>2398</v>
      </c>
      <c r="B1227" s="41" t="s">
        <v>2399</v>
      </c>
      <c r="C1227" s="2">
        <f t="shared" si="18"/>
        <v>3.8862000000000001</v>
      </c>
      <c r="D1227" s="45">
        <v>3.8862000000000001</v>
      </c>
      <c r="E1227" s="45">
        <v>6.68</v>
      </c>
    </row>
    <row r="1228" spans="1:5" ht="15" customHeight="1" x14ac:dyDescent="0.2">
      <c r="A1228" s="41" t="s">
        <v>2400</v>
      </c>
      <c r="B1228" s="41" t="s">
        <v>2401</v>
      </c>
      <c r="C1228" s="2">
        <f t="shared" si="18"/>
        <v>3.8862000000000001</v>
      </c>
      <c r="D1228" s="45">
        <v>3.8862000000000001</v>
      </c>
      <c r="E1228" s="45">
        <v>6.68</v>
      </c>
    </row>
    <row r="1229" spans="1:5" ht="15" customHeight="1" x14ac:dyDescent="0.2">
      <c r="A1229" s="41" t="s">
        <v>2402</v>
      </c>
      <c r="B1229" s="41" t="s">
        <v>2403</v>
      </c>
      <c r="C1229" s="2">
        <f t="shared" si="18"/>
        <v>2.9845000000000002</v>
      </c>
      <c r="D1229" s="45">
        <v>2.9845000000000002</v>
      </c>
      <c r="E1229" s="45">
        <v>3.85</v>
      </c>
    </row>
    <row r="1230" spans="1:5" ht="15" customHeight="1" x14ac:dyDescent="0.2">
      <c r="A1230" s="41" t="s">
        <v>2404</v>
      </c>
      <c r="B1230" s="41" t="s">
        <v>2405</v>
      </c>
      <c r="C1230" s="2">
        <f t="shared" si="18"/>
        <v>2.9845000000000002</v>
      </c>
      <c r="D1230" s="45">
        <v>2.9845000000000002</v>
      </c>
      <c r="E1230" s="45">
        <v>3.85</v>
      </c>
    </row>
    <row r="1231" spans="1:5" ht="15" customHeight="1" x14ac:dyDescent="0.2">
      <c r="A1231" s="41" t="s">
        <v>2406</v>
      </c>
      <c r="B1231" s="41" t="s">
        <v>2407</v>
      </c>
      <c r="C1231" s="2">
        <f t="shared" si="18"/>
        <v>3.048</v>
      </c>
      <c r="D1231" s="45">
        <v>3.048</v>
      </c>
      <c r="E1231" s="45">
        <v>3.92</v>
      </c>
    </row>
    <row r="1232" spans="1:5" ht="15" customHeight="1" x14ac:dyDescent="0.2">
      <c r="A1232" s="41" t="s">
        <v>2408</v>
      </c>
      <c r="B1232" s="41" t="s">
        <v>2409</v>
      </c>
      <c r="C1232" s="2">
        <f t="shared" si="18"/>
        <v>3.048</v>
      </c>
      <c r="D1232" s="45">
        <v>3.048</v>
      </c>
      <c r="E1232" s="45">
        <v>3.92</v>
      </c>
    </row>
    <row r="1233" spans="1:5" ht="15" customHeight="1" x14ac:dyDescent="0.2">
      <c r="A1233" s="41" t="s">
        <v>2410</v>
      </c>
      <c r="B1233" s="41" t="s">
        <v>2411</v>
      </c>
      <c r="C1233" s="2">
        <f t="shared" si="18"/>
        <v>2.9845000000000002</v>
      </c>
      <c r="D1233" s="45">
        <v>2.9845000000000002</v>
      </c>
      <c r="E1233" s="45">
        <v>3.85</v>
      </c>
    </row>
    <row r="1234" spans="1:5" ht="15" customHeight="1" x14ac:dyDescent="0.2">
      <c r="A1234" s="41" t="s">
        <v>2412</v>
      </c>
      <c r="B1234" s="41" t="s">
        <v>2413</v>
      </c>
      <c r="C1234" s="2">
        <f t="shared" si="18"/>
        <v>2.9845000000000002</v>
      </c>
      <c r="D1234" s="45">
        <v>2.9845000000000002</v>
      </c>
      <c r="E1234" s="45">
        <v>3.85</v>
      </c>
    </row>
    <row r="1235" spans="1:5" ht="15" customHeight="1" x14ac:dyDescent="0.2">
      <c r="A1235" s="41" t="s">
        <v>2414</v>
      </c>
      <c r="B1235" s="41" t="s">
        <v>2415</v>
      </c>
      <c r="C1235" s="2">
        <f t="shared" si="18"/>
        <v>3.048</v>
      </c>
      <c r="D1235" s="45">
        <v>3.048</v>
      </c>
      <c r="E1235" s="45">
        <v>3.92</v>
      </c>
    </row>
    <row r="1236" spans="1:5" ht="15" customHeight="1" x14ac:dyDescent="0.2">
      <c r="A1236" s="41" t="s">
        <v>2416</v>
      </c>
      <c r="B1236" s="41" t="s">
        <v>2417</v>
      </c>
      <c r="C1236" s="2">
        <f t="shared" si="18"/>
        <v>3.048</v>
      </c>
      <c r="D1236" s="45">
        <v>3.048</v>
      </c>
      <c r="E1236" s="45">
        <v>3.92</v>
      </c>
    </row>
    <row r="1237" spans="1:5" ht="15" customHeight="1" x14ac:dyDescent="0.2">
      <c r="A1237" s="41" t="s">
        <v>2418</v>
      </c>
      <c r="B1237" s="41" t="s">
        <v>2419</v>
      </c>
      <c r="C1237" s="2">
        <f t="shared" si="18"/>
        <v>3.048</v>
      </c>
      <c r="D1237" s="45">
        <v>3.048</v>
      </c>
      <c r="E1237" s="45">
        <v>3.92</v>
      </c>
    </row>
    <row r="1238" spans="1:5" ht="15" customHeight="1" x14ac:dyDescent="0.2">
      <c r="A1238" s="41" t="s">
        <v>2420</v>
      </c>
      <c r="B1238" s="41" t="s">
        <v>2421</v>
      </c>
      <c r="C1238" s="2">
        <f t="shared" si="18"/>
        <v>3.048</v>
      </c>
      <c r="D1238" s="45">
        <v>3.048</v>
      </c>
      <c r="E1238" s="45">
        <v>3.92</v>
      </c>
    </row>
    <row r="1239" spans="1:5" ht="15" customHeight="1" x14ac:dyDescent="0.2">
      <c r="A1239" s="41" t="s">
        <v>2422</v>
      </c>
      <c r="B1239" s="41" t="s">
        <v>2423</v>
      </c>
      <c r="C1239" s="2">
        <f t="shared" si="18"/>
        <v>3.0987999999999998</v>
      </c>
      <c r="D1239" s="45">
        <v>3.0987999999999998</v>
      </c>
      <c r="E1239" s="45">
        <v>4</v>
      </c>
    </row>
    <row r="1240" spans="1:5" ht="15" customHeight="1" x14ac:dyDescent="0.2">
      <c r="A1240" s="41" t="s">
        <v>2424</v>
      </c>
      <c r="B1240" s="41" t="s">
        <v>2425</v>
      </c>
      <c r="C1240" s="2">
        <f t="shared" si="18"/>
        <v>3.0987999999999998</v>
      </c>
      <c r="D1240" s="45">
        <v>3.0987999999999998</v>
      </c>
      <c r="E1240" s="45">
        <v>4</v>
      </c>
    </row>
    <row r="1241" spans="1:5" ht="15" customHeight="1" x14ac:dyDescent="0.2">
      <c r="A1241" s="41" t="s">
        <v>2426</v>
      </c>
      <c r="B1241" s="41" t="s">
        <v>2427</v>
      </c>
      <c r="C1241" s="2">
        <f t="shared" si="18"/>
        <v>3.0987999999999998</v>
      </c>
      <c r="D1241" s="45">
        <v>3.0987999999999998</v>
      </c>
      <c r="E1241" s="45">
        <v>4</v>
      </c>
    </row>
    <row r="1242" spans="1:5" ht="15" customHeight="1" x14ac:dyDescent="0.2">
      <c r="A1242" s="41" t="s">
        <v>2428</v>
      </c>
      <c r="B1242" s="41" t="s">
        <v>2429</v>
      </c>
      <c r="C1242" s="2">
        <f t="shared" si="18"/>
        <v>3.0987999999999998</v>
      </c>
      <c r="D1242" s="45">
        <v>3.0987999999999998</v>
      </c>
      <c r="E1242" s="45">
        <v>4</v>
      </c>
    </row>
    <row r="1243" spans="1:5" ht="15" customHeight="1" x14ac:dyDescent="0.2">
      <c r="A1243" s="41" t="s">
        <v>2430</v>
      </c>
      <c r="B1243" s="41" t="s">
        <v>2431</v>
      </c>
      <c r="C1243" s="2">
        <f t="shared" si="18"/>
        <v>3.1623000000000001</v>
      </c>
      <c r="D1243" s="45">
        <v>3.1623000000000001</v>
      </c>
      <c r="E1243" s="45">
        <v>4.09</v>
      </c>
    </row>
    <row r="1244" spans="1:5" ht="15" customHeight="1" x14ac:dyDescent="0.2">
      <c r="A1244" s="41" t="s">
        <v>2432</v>
      </c>
      <c r="B1244" s="41" t="s">
        <v>2433</v>
      </c>
      <c r="C1244" s="2">
        <f t="shared" si="18"/>
        <v>3.1623000000000001</v>
      </c>
      <c r="D1244" s="45">
        <v>3.1623000000000001</v>
      </c>
      <c r="E1244" s="45">
        <v>4.09</v>
      </c>
    </row>
    <row r="1245" spans="1:5" ht="15" customHeight="1" x14ac:dyDescent="0.2">
      <c r="A1245" s="41" t="s">
        <v>2434</v>
      </c>
      <c r="B1245" s="41" t="s">
        <v>2435</v>
      </c>
      <c r="C1245" s="2">
        <f t="shared" si="18"/>
        <v>3.1623000000000001</v>
      </c>
      <c r="D1245" s="45">
        <v>3.1623000000000001</v>
      </c>
      <c r="E1245" s="45">
        <v>4.08</v>
      </c>
    </row>
    <row r="1246" spans="1:5" ht="15" customHeight="1" x14ac:dyDescent="0.2">
      <c r="A1246" s="41" t="s">
        <v>2436</v>
      </c>
      <c r="B1246" s="41" t="s">
        <v>2437</v>
      </c>
      <c r="C1246" s="2">
        <f t="shared" si="18"/>
        <v>3.1623000000000001</v>
      </c>
      <c r="D1246" s="45">
        <v>3.1623000000000001</v>
      </c>
      <c r="E1246" s="45">
        <v>4.08</v>
      </c>
    </row>
    <row r="1247" spans="1:5" ht="15" customHeight="1" x14ac:dyDescent="0.2">
      <c r="A1247" s="41" t="s">
        <v>2438</v>
      </c>
      <c r="B1247" s="41" t="s">
        <v>2439</v>
      </c>
      <c r="C1247" s="2">
        <f t="shared" si="18"/>
        <v>3.0733999999999999</v>
      </c>
      <c r="D1247" s="45">
        <v>3.0733999999999999</v>
      </c>
      <c r="E1247" s="45">
        <v>4.17</v>
      </c>
    </row>
    <row r="1248" spans="1:5" ht="15" customHeight="1" x14ac:dyDescent="0.2">
      <c r="A1248" s="41" t="s">
        <v>2440</v>
      </c>
      <c r="B1248" s="41" t="s">
        <v>2441</v>
      </c>
      <c r="C1248" s="2">
        <f t="shared" si="18"/>
        <v>3.0733999999999999</v>
      </c>
      <c r="D1248" s="45">
        <v>3.0733999999999999</v>
      </c>
      <c r="E1248" s="45">
        <v>4.17</v>
      </c>
    </row>
    <row r="1249" spans="1:5" ht="15" customHeight="1" x14ac:dyDescent="0.2">
      <c r="A1249" s="41" t="s">
        <v>2442</v>
      </c>
      <c r="B1249" s="41" t="s">
        <v>2443</v>
      </c>
      <c r="C1249" s="2">
        <f t="shared" si="18"/>
        <v>4.2417999999999996</v>
      </c>
      <c r="D1249" s="45">
        <v>4.2417999999999996</v>
      </c>
      <c r="E1249" s="45">
        <v>4</v>
      </c>
    </row>
    <row r="1250" spans="1:5" ht="15" customHeight="1" x14ac:dyDescent="0.2">
      <c r="A1250" s="41" t="s">
        <v>2444</v>
      </c>
      <c r="B1250" s="41" t="s">
        <v>2445</v>
      </c>
      <c r="C1250" s="2">
        <f t="shared" si="18"/>
        <v>4.2417999999999996</v>
      </c>
      <c r="D1250" s="45">
        <v>4.2417999999999996</v>
      </c>
      <c r="E1250" s="45">
        <v>4</v>
      </c>
    </row>
    <row r="1251" spans="1:5" ht="15" customHeight="1" x14ac:dyDescent="0.2">
      <c r="A1251" s="41" t="s">
        <v>2446</v>
      </c>
      <c r="B1251" s="41" t="s">
        <v>2447</v>
      </c>
      <c r="C1251" s="2">
        <f t="shared" si="18"/>
        <v>4.2417999999999996</v>
      </c>
      <c r="D1251" s="45">
        <v>4.2417999999999996</v>
      </c>
      <c r="E1251" s="45">
        <v>4.08</v>
      </c>
    </row>
    <row r="1252" spans="1:5" ht="15" customHeight="1" x14ac:dyDescent="0.2">
      <c r="A1252" s="41" t="s">
        <v>2448</v>
      </c>
      <c r="B1252" s="41" t="s">
        <v>2449</v>
      </c>
      <c r="C1252" s="2">
        <f t="shared" si="18"/>
        <v>4.2417999999999996</v>
      </c>
      <c r="D1252" s="45">
        <v>4.2417999999999996</v>
      </c>
      <c r="E1252" s="45">
        <v>4.08</v>
      </c>
    </row>
    <row r="1253" spans="1:5" ht="15" customHeight="1" x14ac:dyDescent="0.2">
      <c r="A1253" s="41" t="s">
        <v>2450</v>
      </c>
      <c r="B1253" s="41" t="s">
        <v>2451</v>
      </c>
      <c r="C1253" s="2">
        <f t="shared" si="18"/>
        <v>3.4544000000000001</v>
      </c>
      <c r="D1253" s="45">
        <v>3.4544000000000001</v>
      </c>
      <c r="E1253" s="45">
        <v>4.84</v>
      </c>
    </row>
    <row r="1254" spans="1:5" ht="15" customHeight="1" x14ac:dyDescent="0.2">
      <c r="A1254" s="41" t="s">
        <v>2452</v>
      </c>
      <c r="B1254" s="41" t="s">
        <v>2453</v>
      </c>
      <c r="C1254" s="2">
        <f t="shared" si="18"/>
        <v>3.4544000000000001</v>
      </c>
      <c r="D1254" s="45">
        <v>3.4544000000000001</v>
      </c>
      <c r="E1254" s="45">
        <v>4.84</v>
      </c>
    </row>
    <row r="1255" spans="1:5" ht="15" customHeight="1" x14ac:dyDescent="0.2">
      <c r="A1255" s="41" t="s">
        <v>2454</v>
      </c>
      <c r="B1255" s="41" t="s">
        <v>2455</v>
      </c>
      <c r="C1255" s="2">
        <f t="shared" si="18"/>
        <v>3.6322000000000001</v>
      </c>
      <c r="D1255" s="45">
        <v>3.6322000000000001</v>
      </c>
      <c r="E1255" s="45">
        <v>5</v>
      </c>
    </row>
    <row r="1256" spans="1:5" ht="15" customHeight="1" x14ac:dyDescent="0.2">
      <c r="A1256" s="41" t="s">
        <v>2456</v>
      </c>
      <c r="B1256" s="41" t="s">
        <v>2457</v>
      </c>
      <c r="C1256" s="2">
        <f t="shared" si="18"/>
        <v>3.6957000000000004</v>
      </c>
      <c r="D1256" s="45">
        <v>3.6957000000000004</v>
      </c>
      <c r="E1256" s="45">
        <v>5.59</v>
      </c>
    </row>
    <row r="1257" spans="1:5" ht="15" customHeight="1" x14ac:dyDescent="0.2">
      <c r="A1257" s="41" t="s">
        <v>2458</v>
      </c>
      <c r="B1257" s="41" t="s">
        <v>2459</v>
      </c>
      <c r="C1257" s="2">
        <f t="shared" si="18"/>
        <v>3.7973000000000003</v>
      </c>
      <c r="D1257" s="45">
        <v>3.7973000000000003</v>
      </c>
      <c r="E1257" s="45">
        <v>5.16</v>
      </c>
    </row>
    <row r="1258" spans="1:5" ht="15" customHeight="1" x14ac:dyDescent="0.2">
      <c r="A1258" s="41" t="s">
        <v>2460</v>
      </c>
      <c r="B1258" s="41" t="s">
        <v>2461</v>
      </c>
      <c r="C1258" s="2">
        <f t="shared" si="18"/>
        <v>3.9624000000000001</v>
      </c>
      <c r="D1258" s="45">
        <v>3.9624000000000001</v>
      </c>
      <c r="E1258" s="45">
        <v>5.32</v>
      </c>
    </row>
    <row r="1259" spans="1:5" ht="15" customHeight="1" x14ac:dyDescent="0.2">
      <c r="A1259" s="41" t="s">
        <v>2462</v>
      </c>
      <c r="B1259" s="41" t="s">
        <v>2463</v>
      </c>
      <c r="C1259" s="2">
        <f t="shared" si="18"/>
        <v>2.4003000000000001</v>
      </c>
      <c r="D1259" s="45">
        <v>2.4003000000000001</v>
      </c>
      <c r="E1259" s="45">
        <v>2.73</v>
      </c>
    </row>
    <row r="1260" spans="1:5" ht="15" customHeight="1" x14ac:dyDescent="0.2">
      <c r="A1260" s="41" t="s">
        <v>2464</v>
      </c>
      <c r="B1260" s="41" t="s">
        <v>2465</v>
      </c>
      <c r="C1260" s="2">
        <f t="shared" si="18"/>
        <v>0.17780000000000001</v>
      </c>
      <c r="D1260" s="45">
        <v>0.17780000000000001</v>
      </c>
      <c r="E1260" s="45">
        <v>0.24</v>
      </c>
    </row>
    <row r="1261" spans="1:5" ht="15" customHeight="1" x14ac:dyDescent="0.2">
      <c r="A1261" s="41" t="s">
        <v>2466</v>
      </c>
      <c r="B1261" s="41" t="s">
        <v>2467</v>
      </c>
      <c r="C1261" s="2">
        <f t="shared" si="18"/>
        <v>0.17780000000000001</v>
      </c>
      <c r="D1261" s="45">
        <v>0.17780000000000001</v>
      </c>
      <c r="E1261" s="45">
        <v>0.27</v>
      </c>
    </row>
    <row r="1262" spans="1:5" ht="15" customHeight="1" x14ac:dyDescent="0.2">
      <c r="A1262" s="41" t="s">
        <v>348</v>
      </c>
      <c r="B1262" s="41" t="s">
        <v>2468</v>
      </c>
      <c r="C1262" s="2">
        <f t="shared" si="18"/>
        <v>0.17780000000000001</v>
      </c>
      <c r="D1262" s="45">
        <v>0.17780000000000001</v>
      </c>
      <c r="E1262" s="45">
        <v>0.21</v>
      </c>
    </row>
    <row r="1263" spans="1:5" ht="15" customHeight="1" x14ac:dyDescent="0.2">
      <c r="A1263" s="41" t="s">
        <v>2469</v>
      </c>
      <c r="B1263" s="41" t="s">
        <v>2470</v>
      </c>
      <c r="C1263" s="2">
        <f t="shared" si="18"/>
        <v>0.2286</v>
      </c>
      <c r="D1263" s="45">
        <v>0.2286</v>
      </c>
      <c r="E1263" s="45">
        <v>0.3</v>
      </c>
    </row>
    <row r="1264" spans="1:5" ht="15" customHeight="1" x14ac:dyDescent="0.2">
      <c r="A1264" s="41" t="s">
        <v>2471</v>
      </c>
      <c r="B1264" s="41" t="s">
        <v>2472</v>
      </c>
      <c r="C1264" s="2">
        <f t="shared" si="18"/>
        <v>0.2286</v>
      </c>
      <c r="D1264" s="45">
        <v>0.2286</v>
      </c>
      <c r="E1264" s="45">
        <v>0.3</v>
      </c>
    </row>
    <row r="1265" spans="1:6" ht="15" customHeight="1" x14ac:dyDescent="0.2">
      <c r="A1265" s="41" t="s">
        <v>2473</v>
      </c>
      <c r="B1265" s="41" t="s">
        <v>2474</v>
      </c>
      <c r="C1265" s="2">
        <f t="shared" si="18"/>
        <v>0.93979999999999997</v>
      </c>
      <c r="D1265" s="45">
        <v>0.93979999999999997</v>
      </c>
      <c r="E1265" s="45">
        <v>1.04</v>
      </c>
    </row>
    <row r="1266" spans="1:6" ht="15" customHeight="1" x14ac:dyDescent="0.2">
      <c r="A1266" s="41" t="s">
        <v>2475</v>
      </c>
      <c r="B1266" s="41" t="s">
        <v>2476</v>
      </c>
      <c r="C1266" s="2">
        <f t="shared" si="18"/>
        <v>0.93979999999999997</v>
      </c>
      <c r="D1266" s="45">
        <v>0.93979999999999997</v>
      </c>
      <c r="E1266" s="45">
        <v>1.04</v>
      </c>
    </row>
    <row r="1267" spans="1:6" ht="15" customHeight="1" x14ac:dyDescent="0.2">
      <c r="A1267" s="41" t="s">
        <v>373</v>
      </c>
      <c r="B1267" s="41" t="s">
        <v>2477</v>
      </c>
      <c r="C1267" s="2">
        <f t="shared" si="18"/>
        <v>5.7851040000000005</v>
      </c>
      <c r="D1267" s="45">
        <v>5.7851040000000005</v>
      </c>
      <c r="E1267" s="45">
        <v>5.76</v>
      </c>
      <c r="F1267" s="1" t="s">
        <v>3478</v>
      </c>
    </row>
    <row r="1268" spans="1:6" ht="15" customHeight="1" x14ac:dyDescent="0.2">
      <c r="A1268" s="41" t="s">
        <v>372</v>
      </c>
      <c r="B1268" s="41" t="s">
        <v>2478</v>
      </c>
      <c r="C1268" s="2">
        <f t="shared" si="18"/>
        <v>4.1909999999999998</v>
      </c>
      <c r="D1268" s="45">
        <v>4.1909999999999998</v>
      </c>
      <c r="E1268" s="45">
        <v>5.24</v>
      </c>
      <c r="F1268" s="1" t="s">
        <v>3478</v>
      </c>
    </row>
    <row r="1269" spans="1:6" ht="15" customHeight="1" x14ac:dyDescent="0.2">
      <c r="A1269" s="41" t="s">
        <v>371</v>
      </c>
      <c r="B1269" s="41" t="s">
        <v>2479</v>
      </c>
      <c r="C1269" s="2">
        <f t="shared" si="18"/>
        <v>3.8103810000000005</v>
      </c>
      <c r="D1269" s="45">
        <v>3.8103810000000005</v>
      </c>
      <c r="E1269" s="45">
        <v>4.26</v>
      </c>
      <c r="F1269" s="1" t="s">
        <v>3478</v>
      </c>
    </row>
    <row r="1270" spans="1:6" ht="15" customHeight="1" x14ac:dyDescent="0.2">
      <c r="A1270" s="41" t="s">
        <v>370</v>
      </c>
      <c r="B1270" s="41" t="s">
        <v>2480</v>
      </c>
      <c r="C1270" s="2">
        <f t="shared" si="18"/>
        <v>3.8103810000000005</v>
      </c>
      <c r="D1270" s="45">
        <v>3.8103810000000005</v>
      </c>
      <c r="E1270" s="45">
        <v>4.26</v>
      </c>
      <c r="F1270" s="1" t="s">
        <v>3478</v>
      </c>
    </row>
    <row r="1271" spans="1:6" ht="15" customHeight="1" x14ac:dyDescent="0.2">
      <c r="A1271" s="41" t="s">
        <v>340</v>
      </c>
      <c r="B1271" s="41" t="s">
        <v>2481</v>
      </c>
      <c r="C1271" s="2">
        <f t="shared" si="18"/>
        <v>4.0132000000000003</v>
      </c>
      <c r="D1271" s="45">
        <v>4.0132000000000003</v>
      </c>
      <c r="E1271" s="45">
        <v>6.0178571428571397</v>
      </c>
      <c r="F1271" s="1" t="s">
        <v>3478</v>
      </c>
    </row>
    <row r="1272" spans="1:6" ht="15" customHeight="1" x14ac:dyDescent="0.2">
      <c r="A1272" s="41" t="s">
        <v>347</v>
      </c>
      <c r="B1272" s="41" t="s">
        <v>2482</v>
      </c>
      <c r="C1272" s="2">
        <f t="shared" si="18"/>
        <v>1.11252</v>
      </c>
      <c r="D1272" s="45">
        <v>1.11252</v>
      </c>
      <c r="E1272" s="45">
        <v>1.68</v>
      </c>
      <c r="F1272" s="1" t="s">
        <v>3478</v>
      </c>
    </row>
    <row r="1273" spans="1:6" ht="15" customHeight="1" x14ac:dyDescent="0.2">
      <c r="A1273" s="41" t="s">
        <v>365</v>
      </c>
      <c r="B1273" s="41" t="s">
        <v>2483</v>
      </c>
      <c r="C1273" s="2">
        <f t="shared" ref="C1273:C1350" si="19">IF(тип_цены = $D$1,D1273,IF(тип_цены = $E$1,E1273,"ошибка"))</f>
        <v>0.63500000000000001</v>
      </c>
      <c r="D1273" s="45">
        <v>0.63500000000000001</v>
      </c>
      <c r="E1273" s="45">
        <v>0.76</v>
      </c>
      <c r="F1273" s="3"/>
    </row>
    <row r="1274" spans="1:6" ht="15" customHeight="1" x14ac:dyDescent="0.2">
      <c r="A1274" s="41" t="s">
        <v>364</v>
      </c>
      <c r="B1274" s="41" t="s">
        <v>2484</v>
      </c>
      <c r="C1274" s="2">
        <f t="shared" si="19"/>
        <v>2.0701000000000001</v>
      </c>
      <c r="D1274" s="45">
        <v>2.0701000000000001</v>
      </c>
      <c r="E1274" s="45">
        <v>2.91</v>
      </c>
    </row>
    <row r="1275" spans="1:6" ht="15" customHeight="1" x14ac:dyDescent="0.2">
      <c r="A1275" s="41" t="s">
        <v>2485</v>
      </c>
      <c r="B1275" s="41" t="s">
        <v>2486</v>
      </c>
      <c r="C1275" s="2">
        <f t="shared" si="19"/>
        <v>2.4003000000000001</v>
      </c>
      <c r="D1275" s="45">
        <v>2.4003000000000001</v>
      </c>
      <c r="E1275" s="45">
        <v>2.91</v>
      </c>
    </row>
    <row r="1276" spans="1:6" ht="15" customHeight="1" x14ac:dyDescent="0.2">
      <c r="A1276" s="41" t="s">
        <v>366</v>
      </c>
      <c r="B1276" s="41" t="s">
        <v>2487</v>
      </c>
      <c r="C1276" s="2">
        <f t="shared" si="19"/>
        <v>2.0954999999999999</v>
      </c>
      <c r="D1276" s="45">
        <v>2.0954999999999999</v>
      </c>
      <c r="E1276" s="45">
        <v>3.01</v>
      </c>
    </row>
    <row r="1277" spans="1:6" ht="15" customHeight="1" x14ac:dyDescent="0.2">
      <c r="A1277" s="41" t="s">
        <v>2488</v>
      </c>
      <c r="B1277" s="41" t="s">
        <v>2489</v>
      </c>
      <c r="C1277" s="2">
        <f t="shared" si="19"/>
        <v>2.5019</v>
      </c>
      <c r="D1277" s="45">
        <v>2.5019</v>
      </c>
      <c r="E1277" s="45">
        <v>3.01</v>
      </c>
    </row>
    <row r="1278" spans="1:6" ht="15" customHeight="1" x14ac:dyDescent="0.2">
      <c r="A1278" s="41" t="s">
        <v>367</v>
      </c>
      <c r="B1278" s="41" t="s">
        <v>2490</v>
      </c>
      <c r="C1278" s="2">
        <f t="shared" si="19"/>
        <v>2.286</v>
      </c>
      <c r="D1278" s="45">
        <v>2.286</v>
      </c>
      <c r="E1278" s="45">
        <v>3.45</v>
      </c>
    </row>
    <row r="1279" spans="1:6" ht="15" customHeight="1" x14ac:dyDescent="0.2">
      <c r="A1279" s="41" t="s">
        <v>2491</v>
      </c>
      <c r="B1279" s="41" t="s">
        <v>2492</v>
      </c>
      <c r="C1279" s="2">
        <f t="shared" si="19"/>
        <v>2.4384000000000001</v>
      </c>
      <c r="D1279" s="45">
        <v>2.4384000000000001</v>
      </c>
      <c r="E1279" s="45">
        <v>3.45</v>
      </c>
    </row>
    <row r="1280" spans="1:6" ht="15" customHeight="1" x14ac:dyDescent="0.2">
      <c r="A1280" s="41" t="s">
        <v>368</v>
      </c>
      <c r="B1280" s="41" t="s">
        <v>2493</v>
      </c>
      <c r="C1280" s="2">
        <f t="shared" si="19"/>
        <v>2.5146000000000002</v>
      </c>
      <c r="D1280" s="45">
        <v>2.5146000000000002</v>
      </c>
      <c r="E1280" s="45">
        <v>3.56</v>
      </c>
    </row>
    <row r="1281" spans="1:5" ht="15" customHeight="1" x14ac:dyDescent="0.2">
      <c r="A1281" s="41" t="s">
        <v>2494</v>
      </c>
      <c r="B1281" s="41" t="s">
        <v>2495</v>
      </c>
      <c r="C1281" s="2">
        <f t="shared" si="19"/>
        <v>2.5146000000000002</v>
      </c>
      <c r="D1281" s="45">
        <v>2.5146000000000002</v>
      </c>
      <c r="E1281" s="45">
        <v>3.56</v>
      </c>
    </row>
    <row r="1282" spans="1:5" ht="15" customHeight="1" x14ac:dyDescent="0.2">
      <c r="A1282" s="41" t="s">
        <v>369</v>
      </c>
      <c r="B1282" s="41" t="s">
        <v>2496</v>
      </c>
      <c r="C1282" s="2">
        <f t="shared" si="19"/>
        <v>3.2004000000000001</v>
      </c>
      <c r="D1282" s="45">
        <v>3.2004000000000001</v>
      </c>
      <c r="E1282" s="45">
        <v>3.84</v>
      </c>
    </row>
    <row r="1283" spans="1:5" ht="15" customHeight="1" x14ac:dyDescent="0.2">
      <c r="A1283" s="41" t="s">
        <v>2497</v>
      </c>
      <c r="B1283" s="41" t="s">
        <v>2498</v>
      </c>
      <c r="C1283" s="2">
        <f t="shared" si="19"/>
        <v>1.9558</v>
      </c>
      <c r="D1283" s="45">
        <v>1.9558</v>
      </c>
      <c r="E1283" s="45">
        <v>1.85</v>
      </c>
    </row>
    <row r="1284" spans="1:5" ht="15" customHeight="1" x14ac:dyDescent="0.2">
      <c r="A1284" s="41" t="s">
        <v>2499</v>
      </c>
      <c r="B1284" s="41" t="s">
        <v>2500</v>
      </c>
      <c r="C1284" s="2">
        <f t="shared" si="19"/>
        <v>1.1049</v>
      </c>
      <c r="D1284" s="45">
        <v>1.1049</v>
      </c>
      <c r="E1284" s="45">
        <v>1.25</v>
      </c>
    </row>
    <row r="1285" spans="1:5" ht="15" customHeight="1" x14ac:dyDescent="0.2">
      <c r="A1285" s="41" t="s">
        <v>2501</v>
      </c>
      <c r="B1285" s="41" t="s">
        <v>2502</v>
      </c>
      <c r="C1285" s="2">
        <f t="shared" si="19"/>
        <v>0.48260000000000003</v>
      </c>
      <c r="D1285" s="45">
        <v>0.48260000000000003</v>
      </c>
      <c r="E1285" s="45">
        <v>0.35</v>
      </c>
    </row>
    <row r="1286" spans="1:5" ht="15" customHeight="1" x14ac:dyDescent="0.2">
      <c r="A1286" s="41" t="s">
        <v>2503</v>
      </c>
      <c r="B1286" s="41" t="s">
        <v>2504</v>
      </c>
      <c r="C1286" s="2">
        <f t="shared" si="19"/>
        <v>4.8513999999999999</v>
      </c>
      <c r="D1286" s="45">
        <v>4.8513999999999999</v>
      </c>
      <c r="E1286" s="45">
        <v>4.38</v>
      </c>
    </row>
    <row r="1287" spans="1:5" ht="15" customHeight="1" x14ac:dyDescent="0.2">
      <c r="A1287" s="42"/>
      <c r="B1287" s="42" t="s">
        <v>3561</v>
      </c>
      <c r="C1287" s="50">
        <f t="shared" ref="C1287" si="20">IF(тип_цены = $D$1,D1287,IF(тип_цены = $E$1,E1287,"ошибка"))</f>
        <v>0</v>
      </c>
      <c r="D1287" s="46">
        <v>0</v>
      </c>
      <c r="E1287" s="46"/>
    </row>
    <row r="1288" spans="1:5" ht="15" customHeight="1" x14ac:dyDescent="0.2">
      <c r="A1288" s="41" t="s">
        <v>3562</v>
      </c>
      <c r="B1288" s="41" t="s">
        <v>3658</v>
      </c>
      <c r="C1288" s="2">
        <f t="shared" si="19"/>
        <v>141.61770000000001</v>
      </c>
      <c r="D1288" s="45">
        <v>141.61770000000001</v>
      </c>
      <c r="E1288" s="45">
        <v>184.63</v>
      </c>
    </row>
    <row r="1289" spans="1:5" ht="15" customHeight="1" x14ac:dyDescent="0.2">
      <c r="A1289" s="41" t="s">
        <v>3563</v>
      </c>
      <c r="B1289" s="41" t="s">
        <v>3659</v>
      </c>
      <c r="C1289" s="2">
        <f t="shared" si="19"/>
        <v>116.3828</v>
      </c>
      <c r="D1289" s="45">
        <v>116.3828</v>
      </c>
      <c r="E1289" s="45">
        <v>165.34</v>
      </c>
    </row>
    <row r="1290" spans="1:5" ht="15" customHeight="1" x14ac:dyDescent="0.2">
      <c r="A1290" s="41" t="s">
        <v>3564</v>
      </c>
      <c r="B1290" s="41" t="s">
        <v>3660</v>
      </c>
      <c r="C1290" s="2">
        <f t="shared" si="19"/>
        <v>8.674100000000001</v>
      </c>
      <c r="D1290" s="45">
        <v>8.674100000000001</v>
      </c>
      <c r="E1290" s="45">
        <v>12.13</v>
      </c>
    </row>
    <row r="1291" spans="1:5" ht="15" customHeight="1" x14ac:dyDescent="0.2">
      <c r="A1291" s="41" t="s">
        <v>3565</v>
      </c>
      <c r="B1291" s="41" t="s">
        <v>3661</v>
      </c>
      <c r="C1291" s="2">
        <f t="shared" si="19"/>
        <v>23.418800000000001</v>
      </c>
      <c r="D1291" s="45">
        <v>23.418800000000001</v>
      </c>
      <c r="E1291" s="45">
        <v>37.119999999999997</v>
      </c>
    </row>
    <row r="1292" spans="1:5" ht="15" customHeight="1" x14ac:dyDescent="0.2">
      <c r="A1292" s="42" t="s">
        <v>2505</v>
      </c>
      <c r="B1292" s="42" t="s">
        <v>2506</v>
      </c>
      <c r="C1292" s="50">
        <f t="shared" si="19"/>
        <v>0</v>
      </c>
      <c r="D1292" s="46">
        <v>0</v>
      </c>
      <c r="E1292" s="46"/>
    </row>
    <row r="1293" spans="1:5" ht="15" customHeight="1" x14ac:dyDescent="0.2">
      <c r="A1293" s="41" t="s">
        <v>2507</v>
      </c>
      <c r="B1293" s="41" t="s">
        <v>2508</v>
      </c>
      <c r="C1293" s="2">
        <f t="shared" si="19"/>
        <v>28.4861</v>
      </c>
      <c r="D1293" s="45">
        <v>28.4861</v>
      </c>
      <c r="E1293" s="45">
        <v>34.82</v>
      </c>
    </row>
    <row r="1294" spans="1:5" ht="15" customHeight="1" x14ac:dyDescent="0.2">
      <c r="A1294" s="41" t="s">
        <v>308</v>
      </c>
      <c r="B1294" s="41" t="s">
        <v>2509</v>
      </c>
      <c r="C1294" s="2">
        <f t="shared" si="19"/>
        <v>2.4384000000000001</v>
      </c>
      <c r="D1294" s="45">
        <v>2.4384000000000001</v>
      </c>
      <c r="E1294" s="45">
        <v>2.52</v>
      </c>
    </row>
    <row r="1295" spans="1:5" ht="15" customHeight="1" x14ac:dyDescent="0.2">
      <c r="A1295" s="41" t="s">
        <v>309</v>
      </c>
      <c r="B1295" s="41" t="s">
        <v>2510</v>
      </c>
      <c r="C1295" s="2">
        <f t="shared" si="19"/>
        <v>2.4384000000000001</v>
      </c>
      <c r="D1295" s="45">
        <v>2.4384000000000001</v>
      </c>
      <c r="E1295" s="45">
        <v>2.52</v>
      </c>
    </row>
    <row r="1296" spans="1:5" ht="15" customHeight="1" x14ac:dyDescent="0.2">
      <c r="A1296" s="41" t="s">
        <v>310</v>
      </c>
      <c r="B1296" s="41" t="s">
        <v>2511</v>
      </c>
      <c r="C1296" s="2">
        <f t="shared" si="19"/>
        <v>37.083999999999996</v>
      </c>
      <c r="D1296" s="45">
        <v>37.083999999999996</v>
      </c>
      <c r="E1296" s="45">
        <v>52.2</v>
      </c>
    </row>
    <row r="1297" spans="1:5" ht="15" customHeight="1" x14ac:dyDescent="0.2">
      <c r="A1297" s="41" t="s">
        <v>2512</v>
      </c>
      <c r="B1297" s="41" t="s">
        <v>2513</v>
      </c>
      <c r="C1297" s="2">
        <f t="shared" si="19"/>
        <v>37.083999999999996</v>
      </c>
      <c r="D1297" s="45">
        <v>37.083999999999996</v>
      </c>
      <c r="E1297" s="45">
        <v>44.44</v>
      </c>
    </row>
    <row r="1298" spans="1:5" ht="15" customHeight="1" x14ac:dyDescent="0.2">
      <c r="A1298" s="41" t="s">
        <v>2514</v>
      </c>
      <c r="B1298" s="41" t="s">
        <v>2515</v>
      </c>
      <c r="C1298" s="2">
        <f t="shared" si="19"/>
        <v>37.426899999999996</v>
      </c>
      <c r="D1298" s="45">
        <v>37.426899999999996</v>
      </c>
      <c r="E1298" s="45">
        <v>44.44</v>
      </c>
    </row>
    <row r="1299" spans="1:5" ht="15" customHeight="1" x14ac:dyDescent="0.2">
      <c r="A1299" s="41" t="s">
        <v>311</v>
      </c>
      <c r="B1299" s="41" t="s">
        <v>2516</v>
      </c>
      <c r="C1299" s="2">
        <f t="shared" si="19"/>
        <v>37.083999999999996</v>
      </c>
      <c r="D1299" s="45">
        <v>37.083999999999996</v>
      </c>
      <c r="E1299" s="45">
        <v>52.2</v>
      </c>
    </row>
    <row r="1300" spans="1:5" ht="15" customHeight="1" x14ac:dyDescent="0.2">
      <c r="A1300" s="41" t="s">
        <v>312</v>
      </c>
      <c r="B1300" s="41" t="s">
        <v>2517</v>
      </c>
      <c r="C1300" s="2">
        <f t="shared" si="19"/>
        <v>37.083999999999996</v>
      </c>
      <c r="D1300" s="45">
        <v>37.083999999999996</v>
      </c>
      <c r="E1300" s="45">
        <v>52.2</v>
      </c>
    </row>
    <row r="1301" spans="1:5" ht="15" customHeight="1" x14ac:dyDescent="0.2">
      <c r="A1301" s="41" t="s">
        <v>2518</v>
      </c>
      <c r="B1301" s="41" t="s">
        <v>2519</v>
      </c>
      <c r="C1301" s="2">
        <f t="shared" si="19"/>
        <v>37.426899999999996</v>
      </c>
      <c r="D1301" s="45">
        <v>37.426899999999996</v>
      </c>
      <c r="E1301" s="45">
        <v>44.44</v>
      </c>
    </row>
    <row r="1302" spans="1:5" ht="15" customHeight="1" x14ac:dyDescent="0.2">
      <c r="A1302" s="41" t="s">
        <v>2520</v>
      </c>
      <c r="B1302" s="41" t="s">
        <v>2521</v>
      </c>
      <c r="C1302" s="2">
        <f t="shared" si="19"/>
        <v>37.083999999999996</v>
      </c>
      <c r="D1302" s="45">
        <v>37.083999999999996</v>
      </c>
      <c r="E1302" s="45">
        <v>52.2</v>
      </c>
    </row>
    <row r="1303" spans="1:5" ht="15" customHeight="1" x14ac:dyDescent="0.2">
      <c r="A1303" s="41" t="s">
        <v>313</v>
      </c>
      <c r="B1303" s="41" t="s">
        <v>2522</v>
      </c>
      <c r="C1303" s="2">
        <f t="shared" si="19"/>
        <v>37.083999999999996</v>
      </c>
      <c r="D1303" s="45">
        <v>37.083999999999996</v>
      </c>
      <c r="E1303" s="45">
        <v>52.2</v>
      </c>
    </row>
    <row r="1304" spans="1:5" ht="15" customHeight="1" x14ac:dyDescent="0.2">
      <c r="A1304" s="41" t="s">
        <v>2523</v>
      </c>
      <c r="B1304" s="41" t="s">
        <v>2524</v>
      </c>
      <c r="C1304" s="2">
        <f t="shared" si="19"/>
        <v>37.426899999999996</v>
      </c>
      <c r="D1304" s="45">
        <v>37.426899999999996</v>
      </c>
      <c r="E1304" s="45">
        <v>44.44</v>
      </c>
    </row>
    <row r="1305" spans="1:5" ht="15" customHeight="1" x14ac:dyDescent="0.2">
      <c r="A1305" s="41" t="s">
        <v>2525</v>
      </c>
      <c r="B1305" s="41" t="s">
        <v>2526</v>
      </c>
      <c r="C1305" s="2">
        <f t="shared" si="19"/>
        <v>57.937399999999997</v>
      </c>
      <c r="D1305" s="45">
        <v>57.937399999999997</v>
      </c>
      <c r="E1305" s="45">
        <v>83.12</v>
      </c>
    </row>
    <row r="1306" spans="1:5" ht="15" customHeight="1" x14ac:dyDescent="0.2">
      <c r="A1306" s="41" t="s">
        <v>3548</v>
      </c>
      <c r="B1306" s="41" t="s">
        <v>3645</v>
      </c>
      <c r="C1306" s="2">
        <f t="shared" si="19"/>
        <v>57.772300000000001</v>
      </c>
      <c r="D1306" s="45">
        <v>57.772300000000001</v>
      </c>
      <c r="E1306" s="45">
        <v>57.09</v>
      </c>
    </row>
    <row r="1307" spans="1:5" ht="15" customHeight="1" x14ac:dyDescent="0.2">
      <c r="A1307" s="41" t="s">
        <v>2527</v>
      </c>
      <c r="B1307" s="41" t="s">
        <v>2528</v>
      </c>
      <c r="C1307" s="2">
        <f t="shared" si="19"/>
        <v>37.820599999999999</v>
      </c>
      <c r="D1307" s="45">
        <v>37.820599999999999</v>
      </c>
      <c r="E1307" s="45">
        <v>44.95</v>
      </c>
    </row>
    <row r="1308" spans="1:5" ht="15" customHeight="1" x14ac:dyDescent="0.2">
      <c r="A1308" s="41" t="s">
        <v>2529</v>
      </c>
      <c r="B1308" s="41" t="s">
        <v>2530</v>
      </c>
      <c r="C1308" s="2">
        <f t="shared" si="19"/>
        <v>58.305699999999995</v>
      </c>
      <c r="D1308" s="45">
        <v>58.305699999999995</v>
      </c>
      <c r="E1308" s="45">
        <v>83.68</v>
      </c>
    </row>
    <row r="1309" spans="1:5" ht="15" customHeight="1" x14ac:dyDescent="0.2">
      <c r="A1309" s="41" t="s">
        <v>314</v>
      </c>
      <c r="B1309" s="41" t="s">
        <v>2531</v>
      </c>
      <c r="C1309" s="2">
        <f t="shared" si="19"/>
        <v>37.553899999999999</v>
      </c>
      <c r="D1309" s="45">
        <v>37.553899999999999</v>
      </c>
      <c r="E1309" s="45">
        <v>52.83</v>
      </c>
    </row>
    <row r="1310" spans="1:5" ht="15" customHeight="1" x14ac:dyDescent="0.2">
      <c r="A1310" s="41" t="s">
        <v>3549</v>
      </c>
      <c r="B1310" s="41" t="s">
        <v>3646</v>
      </c>
      <c r="C1310" s="2">
        <f t="shared" si="19"/>
        <v>58.127900000000004</v>
      </c>
      <c r="D1310" s="45">
        <v>58.127900000000004</v>
      </c>
      <c r="E1310" s="45">
        <v>57.61</v>
      </c>
    </row>
    <row r="1311" spans="1:5" ht="15" customHeight="1" x14ac:dyDescent="0.2">
      <c r="A1311" s="41" t="s">
        <v>2532</v>
      </c>
      <c r="B1311" s="41" t="s">
        <v>2533</v>
      </c>
      <c r="C1311" s="2">
        <f t="shared" si="19"/>
        <v>38.214300000000001</v>
      </c>
      <c r="D1311" s="45">
        <v>38.214300000000001</v>
      </c>
      <c r="E1311" s="45">
        <v>45.46</v>
      </c>
    </row>
    <row r="1312" spans="1:5" ht="15" customHeight="1" x14ac:dyDescent="0.2">
      <c r="A1312" s="41" t="s">
        <v>2534</v>
      </c>
      <c r="B1312" s="41" t="s">
        <v>2535</v>
      </c>
      <c r="C1312" s="2">
        <f t="shared" si="19"/>
        <v>58.686700000000002</v>
      </c>
      <c r="D1312" s="45">
        <v>58.686700000000002</v>
      </c>
      <c r="E1312" s="45">
        <v>84.21</v>
      </c>
    </row>
    <row r="1313" spans="1:5" ht="15" customHeight="1" x14ac:dyDescent="0.2">
      <c r="A1313" s="41" t="s">
        <v>3550</v>
      </c>
      <c r="B1313" s="41" t="s">
        <v>3647</v>
      </c>
      <c r="C1313" s="2">
        <f t="shared" si="19"/>
        <v>58.686700000000002</v>
      </c>
      <c r="D1313" s="45">
        <v>58.686700000000002</v>
      </c>
      <c r="E1313" s="45">
        <v>58.1</v>
      </c>
    </row>
    <row r="1314" spans="1:5" ht="15" customHeight="1" x14ac:dyDescent="0.2">
      <c r="A1314" s="41" t="s">
        <v>3551</v>
      </c>
      <c r="B1314" s="41" t="s">
        <v>3648</v>
      </c>
      <c r="C1314" s="2">
        <f t="shared" si="19"/>
        <v>45.758099999999999</v>
      </c>
      <c r="D1314" s="45">
        <v>45.758099999999999</v>
      </c>
      <c r="E1314" s="45">
        <v>53.75</v>
      </c>
    </row>
    <row r="1315" spans="1:5" ht="15" customHeight="1" x14ac:dyDescent="0.2">
      <c r="A1315" s="41" t="s">
        <v>315</v>
      </c>
      <c r="B1315" s="41" t="s">
        <v>2536</v>
      </c>
      <c r="C1315" s="2">
        <f t="shared" si="19"/>
        <v>38.493699999999997</v>
      </c>
      <c r="D1315" s="45">
        <v>38.493699999999997</v>
      </c>
      <c r="E1315" s="45">
        <v>54.11</v>
      </c>
    </row>
    <row r="1316" spans="1:5" ht="15" customHeight="1" x14ac:dyDescent="0.2">
      <c r="A1316" s="41" t="s">
        <v>2537</v>
      </c>
      <c r="B1316" s="41" t="s">
        <v>2538</v>
      </c>
      <c r="C1316" s="2">
        <f t="shared" si="19"/>
        <v>38.582599999999999</v>
      </c>
      <c r="D1316" s="45">
        <v>38.582599999999999</v>
      </c>
      <c r="E1316" s="45">
        <v>45.96</v>
      </c>
    </row>
    <row r="1317" spans="1:5" ht="15" customHeight="1" x14ac:dyDescent="0.2">
      <c r="A1317" s="41" t="s">
        <v>3552</v>
      </c>
      <c r="B1317" s="41" t="s">
        <v>3649</v>
      </c>
      <c r="C1317" s="2">
        <f t="shared" si="19"/>
        <v>59.563000000000002</v>
      </c>
      <c r="D1317" s="45">
        <v>59.563000000000002</v>
      </c>
      <c r="E1317" s="45">
        <v>58.62</v>
      </c>
    </row>
    <row r="1318" spans="1:5" ht="15" customHeight="1" x14ac:dyDescent="0.2">
      <c r="A1318" s="41" t="s">
        <v>2539</v>
      </c>
      <c r="B1318" s="41" t="s">
        <v>2540</v>
      </c>
      <c r="C1318" s="2">
        <f t="shared" si="19"/>
        <v>59.5122</v>
      </c>
      <c r="D1318" s="45">
        <v>59.5122</v>
      </c>
      <c r="E1318" s="45">
        <v>83.69</v>
      </c>
    </row>
    <row r="1319" spans="1:5" ht="15" customHeight="1" x14ac:dyDescent="0.2">
      <c r="A1319" s="41" t="s">
        <v>3553</v>
      </c>
      <c r="B1319" s="41" t="s">
        <v>3650</v>
      </c>
      <c r="C1319" s="2">
        <f t="shared" si="19"/>
        <v>46.228000000000002</v>
      </c>
      <c r="D1319" s="45">
        <v>46.228000000000002</v>
      </c>
      <c r="E1319" s="45">
        <v>54.25</v>
      </c>
    </row>
    <row r="1320" spans="1:5" ht="15" customHeight="1" x14ac:dyDescent="0.2">
      <c r="A1320" s="41" t="s">
        <v>316</v>
      </c>
      <c r="B1320" s="41" t="s">
        <v>2541</v>
      </c>
      <c r="C1320" s="2">
        <f t="shared" si="19"/>
        <v>40.982900000000008</v>
      </c>
      <c r="D1320" s="45">
        <v>40.982900000000008</v>
      </c>
      <c r="E1320" s="45">
        <v>57.63</v>
      </c>
    </row>
    <row r="1321" spans="1:5" ht="15" customHeight="1" x14ac:dyDescent="0.2">
      <c r="A1321" s="41" t="s">
        <v>2542</v>
      </c>
      <c r="B1321" s="41" t="s">
        <v>2543</v>
      </c>
      <c r="C1321" s="2">
        <f t="shared" si="19"/>
        <v>40.690800000000003</v>
      </c>
      <c r="D1321" s="45">
        <v>40.690800000000003</v>
      </c>
      <c r="E1321" s="45">
        <v>48.67</v>
      </c>
    </row>
    <row r="1322" spans="1:5" ht="15" customHeight="1" x14ac:dyDescent="0.2">
      <c r="A1322" s="41" t="s">
        <v>2544</v>
      </c>
      <c r="B1322" s="41" t="s">
        <v>2545</v>
      </c>
      <c r="C1322" s="2">
        <f t="shared" si="19"/>
        <v>62.001400000000004</v>
      </c>
      <c r="D1322" s="45">
        <v>62.001400000000004</v>
      </c>
      <c r="E1322" s="45">
        <v>87.19</v>
      </c>
    </row>
    <row r="1323" spans="1:5" ht="15" customHeight="1" x14ac:dyDescent="0.2">
      <c r="A1323" s="41" t="s">
        <v>3554</v>
      </c>
      <c r="B1323" s="41" t="s">
        <v>3651</v>
      </c>
      <c r="C1323" s="2">
        <f t="shared" si="19"/>
        <v>48.437800000000003</v>
      </c>
      <c r="D1323" s="45">
        <v>48.437800000000003</v>
      </c>
      <c r="E1323" s="45">
        <v>56.9</v>
      </c>
    </row>
    <row r="1324" spans="1:5" ht="15" customHeight="1" x14ac:dyDescent="0.2">
      <c r="A1324" s="41" t="s">
        <v>3555</v>
      </c>
      <c r="B1324" s="41" t="s">
        <v>3652</v>
      </c>
      <c r="C1324" s="2">
        <f t="shared" si="19"/>
        <v>45.237399999999994</v>
      </c>
      <c r="D1324" s="45">
        <v>45.237399999999994</v>
      </c>
      <c r="E1324" s="45">
        <v>54.11</v>
      </c>
    </row>
    <row r="1325" spans="1:5" ht="15" customHeight="1" x14ac:dyDescent="0.2">
      <c r="A1325" s="41" t="s">
        <v>317</v>
      </c>
      <c r="B1325" s="41" t="s">
        <v>2546</v>
      </c>
      <c r="C1325" s="2">
        <f t="shared" si="19"/>
        <v>56.451500000000003</v>
      </c>
      <c r="D1325" s="45">
        <v>56.451500000000003</v>
      </c>
      <c r="E1325" s="45">
        <v>68.680000000000007</v>
      </c>
    </row>
    <row r="1326" spans="1:5" ht="15" customHeight="1" x14ac:dyDescent="0.2">
      <c r="A1326" s="41" t="s">
        <v>2547</v>
      </c>
      <c r="B1326" s="41" t="s">
        <v>2548</v>
      </c>
      <c r="C1326" s="2">
        <f t="shared" si="19"/>
        <v>53.162199999999999</v>
      </c>
      <c r="D1326" s="45">
        <v>53.162199999999999</v>
      </c>
      <c r="E1326" s="45">
        <v>62.25</v>
      </c>
    </row>
    <row r="1327" spans="1:5" ht="15" customHeight="1" x14ac:dyDescent="0.2">
      <c r="A1327" s="41" t="s">
        <v>318</v>
      </c>
      <c r="B1327" s="41" t="s">
        <v>2549</v>
      </c>
      <c r="C1327" s="2">
        <f t="shared" si="19"/>
        <v>60.769500000000001</v>
      </c>
      <c r="D1327" s="45">
        <v>60.769500000000001</v>
      </c>
      <c r="E1327" s="45">
        <v>85.47</v>
      </c>
    </row>
    <row r="1328" spans="1:5" ht="15" customHeight="1" x14ac:dyDescent="0.2">
      <c r="A1328" s="41" t="s">
        <v>2550</v>
      </c>
      <c r="B1328" s="41" t="s">
        <v>2551</v>
      </c>
      <c r="C1328" s="2">
        <f t="shared" si="19"/>
        <v>55.613300000000002</v>
      </c>
      <c r="D1328" s="45">
        <v>55.613300000000002</v>
      </c>
      <c r="E1328" s="45">
        <v>64.900000000000006</v>
      </c>
    </row>
    <row r="1329" spans="1:5" ht="15" customHeight="1" x14ac:dyDescent="0.2">
      <c r="A1329" s="41" t="s">
        <v>319</v>
      </c>
      <c r="B1329" s="41" t="s">
        <v>2552</v>
      </c>
      <c r="C1329" s="2">
        <f t="shared" si="19"/>
        <v>74.714100000000002</v>
      </c>
      <c r="D1329" s="45">
        <v>74.714100000000002</v>
      </c>
      <c r="E1329" s="45">
        <v>105.07</v>
      </c>
    </row>
    <row r="1330" spans="1:5" ht="15" customHeight="1" x14ac:dyDescent="0.2">
      <c r="A1330" s="41" t="s">
        <v>2553</v>
      </c>
      <c r="B1330" s="41" t="s">
        <v>2554</v>
      </c>
      <c r="C1330" s="2">
        <f t="shared" si="19"/>
        <v>74.714100000000002</v>
      </c>
      <c r="D1330" s="45">
        <v>74.714100000000002</v>
      </c>
      <c r="E1330" s="45">
        <v>71.540000000000006</v>
      </c>
    </row>
    <row r="1331" spans="1:5" ht="15" customHeight="1" x14ac:dyDescent="0.2">
      <c r="A1331" s="41" t="s">
        <v>320</v>
      </c>
      <c r="B1331" s="41" t="s">
        <v>2555</v>
      </c>
      <c r="C1331" s="2">
        <f t="shared" si="19"/>
        <v>78.5749</v>
      </c>
      <c r="D1331" s="45">
        <v>78.5749</v>
      </c>
      <c r="E1331" s="45">
        <v>110.52</v>
      </c>
    </row>
    <row r="1332" spans="1:5" ht="15" customHeight="1" x14ac:dyDescent="0.2">
      <c r="A1332" s="41" t="s">
        <v>3556</v>
      </c>
      <c r="B1332" s="41" t="s">
        <v>3653</v>
      </c>
      <c r="C1332" s="2">
        <f t="shared" si="19"/>
        <v>64.376300000000001</v>
      </c>
      <c r="D1332" s="45">
        <v>64.376300000000001</v>
      </c>
      <c r="E1332" s="45">
        <v>76.989999999999995</v>
      </c>
    </row>
    <row r="1333" spans="1:5" ht="15" customHeight="1" x14ac:dyDescent="0.2">
      <c r="A1333" s="41" t="s">
        <v>2556</v>
      </c>
      <c r="B1333" s="41" t="s">
        <v>2557</v>
      </c>
      <c r="C1333" s="2">
        <f t="shared" si="19"/>
        <v>2.6162000000000001</v>
      </c>
      <c r="D1333" s="45">
        <v>2.6162000000000001</v>
      </c>
      <c r="E1333" s="45">
        <v>3.14</v>
      </c>
    </row>
    <row r="1334" spans="1:5" ht="15" customHeight="1" x14ac:dyDescent="0.2">
      <c r="A1334" s="41" t="s">
        <v>2558</v>
      </c>
      <c r="B1334" s="41" t="s">
        <v>2559</v>
      </c>
      <c r="C1334" s="2">
        <f t="shared" si="19"/>
        <v>2.6162000000000001</v>
      </c>
      <c r="D1334" s="45">
        <v>2.6162000000000001</v>
      </c>
      <c r="E1334" s="45">
        <v>3.14</v>
      </c>
    </row>
    <row r="1335" spans="1:5" ht="15" customHeight="1" x14ac:dyDescent="0.2">
      <c r="A1335" s="42" t="s">
        <v>2560</v>
      </c>
      <c r="B1335" s="42" t="s">
        <v>2561</v>
      </c>
      <c r="C1335" s="50">
        <f t="shared" si="19"/>
        <v>0</v>
      </c>
      <c r="D1335" s="46">
        <v>0</v>
      </c>
      <c r="E1335" s="46"/>
    </row>
    <row r="1336" spans="1:5" ht="15" customHeight="1" x14ac:dyDescent="0.2">
      <c r="A1336" s="41" t="s">
        <v>2562</v>
      </c>
      <c r="B1336" s="41" t="s">
        <v>2563</v>
      </c>
      <c r="C1336" s="2">
        <f t="shared" si="19"/>
        <v>4.0894000000000004</v>
      </c>
      <c r="D1336" s="45">
        <v>4.0894000000000004</v>
      </c>
      <c r="E1336" s="45">
        <v>6.27</v>
      </c>
    </row>
    <row r="1337" spans="1:5" ht="15" customHeight="1" x14ac:dyDescent="0.2">
      <c r="A1337" s="41" t="s">
        <v>2564</v>
      </c>
      <c r="B1337" s="41" t="s">
        <v>2565</v>
      </c>
      <c r="C1337" s="2">
        <f t="shared" si="19"/>
        <v>9.575800000000001</v>
      </c>
      <c r="D1337" s="45">
        <v>9.575800000000001</v>
      </c>
      <c r="E1337" s="45">
        <v>11.38</v>
      </c>
    </row>
    <row r="1338" spans="1:5" ht="15" customHeight="1" x14ac:dyDescent="0.2">
      <c r="A1338" s="41" t="s">
        <v>321</v>
      </c>
      <c r="B1338" s="41" t="s">
        <v>2566</v>
      </c>
      <c r="C1338" s="2">
        <f t="shared" si="19"/>
        <v>53.987699999999997</v>
      </c>
      <c r="D1338" s="45">
        <v>53.987699999999997</v>
      </c>
      <c r="E1338" s="45">
        <v>59.67</v>
      </c>
    </row>
    <row r="1339" spans="1:5" ht="15" customHeight="1" x14ac:dyDescent="0.2">
      <c r="A1339" s="41" t="s">
        <v>322</v>
      </c>
      <c r="B1339" s="41" t="s">
        <v>2567</v>
      </c>
      <c r="C1339" s="2">
        <f t="shared" si="19"/>
        <v>53.987699999999997</v>
      </c>
      <c r="D1339" s="45">
        <v>53.987699999999997</v>
      </c>
      <c r="E1339" s="45">
        <v>59.67</v>
      </c>
    </row>
    <row r="1340" spans="1:5" ht="15" customHeight="1" x14ac:dyDescent="0.2">
      <c r="A1340" s="41" t="s">
        <v>2568</v>
      </c>
      <c r="B1340" s="41" t="s">
        <v>2569</v>
      </c>
      <c r="C1340" s="2">
        <f t="shared" si="19"/>
        <v>54.419499999999999</v>
      </c>
      <c r="D1340" s="45">
        <v>54.419499999999999</v>
      </c>
      <c r="E1340" s="45">
        <v>60.18</v>
      </c>
    </row>
    <row r="1341" spans="1:5" ht="15" customHeight="1" x14ac:dyDescent="0.2">
      <c r="A1341" s="41" t="s">
        <v>323</v>
      </c>
      <c r="B1341" s="41" t="s">
        <v>2570</v>
      </c>
      <c r="C1341" s="2">
        <f t="shared" si="19"/>
        <v>54.914800000000007</v>
      </c>
      <c r="D1341" s="45">
        <v>54.914800000000007</v>
      </c>
      <c r="E1341" s="45">
        <v>60.69</v>
      </c>
    </row>
    <row r="1342" spans="1:5" ht="15" customHeight="1" x14ac:dyDescent="0.2">
      <c r="A1342" s="41" t="s">
        <v>324</v>
      </c>
      <c r="B1342" s="41" t="s">
        <v>2571</v>
      </c>
      <c r="C1342" s="2">
        <f t="shared" si="19"/>
        <v>55.372</v>
      </c>
      <c r="D1342" s="45">
        <v>55.372</v>
      </c>
      <c r="E1342" s="45">
        <v>61.19</v>
      </c>
    </row>
    <row r="1343" spans="1:5" ht="15" customHeight="1" x14ac:dyDescent="0.2">
      <c r="A1343" s="41" t="s">
        <v>326</v>
      </c>
      <c r="B1343" s="41" t="s">
        <v>2572</v>
      </c>
      <c r="C1343" s="2">
        <f t="shared" si="19"/>
        <v>63.093600000000002</v>
      </c>
      <c r="D1343" s="45">
        <v>63.093600000000002</v>
      </c>
      <c r="E1343" s="45">
        <v>70.48</v>
      </c>
    </row>
    <row r="1344" spans="1:5" ht="15" customHeight="1" x14ac:dyDescent="0.2">
      <c r="A1344" s="41" t="s">
        <v>325</v>
      </c>
      <c r="B1344" s="41" t="s">
        <v>2573</v>
      </c>
      <c r="C1344" s="2">
        <f t="shared" si="19"/>
        <v>57.823100000000004</v>
      </c>
      <c r="D1344" s="45">
        <v>57.823100000000004</v>
      </c>
      <c r="E1344" s="45">
        <v>63.88</v>
      </c>
    </row>
    <row r="1345" spans="1:5" ht="15" customHeight="1" x14ac:dyDescent="0.2">
      <c r="A1345" s="41" t="s">
        <v>327</v>
      </c>
      <c r="B1345" s="41" t="s">
        <v>2574</v>
      </c>
      <c r="C1345" s="2">
        <f t="shared" si="19"/>
        <v>61.239399999999996</v>
      </c>
      <c r="D1345" s="45">
        <v>61.239399999999996</v>
      </c>
      <c r="E1345" s="45">
        <v>78.42</v>
      </c>
    </row>
    <row r="1346" spans="1:5" ht="15" customHeight="1" x14ac:dyDescent="0.2">
      <c r="A1346" s="41" t="s">
        <v>328</v>
      </c>
      <c r="B1346" s="41" t="s">
        <v>2575</v>
      </c>
      <c r="C1346" s="2">
        <f t="shared" si="19"/>
        <v>70.383400000000009</v>
      </c>
      <c r="D1346" s="45">
        <v>70.383400000000009</v>
      </c>
      <c r="E1346" s="45">
        <v>77.22</v>
      </c>
    </row>
    <row r="1347" spans="1:5" ht="15" customHeight="1" x14ac:dyDescent="0.2">
      <c r="A1347" s="41" t="s">
        <v>329</v>
      </c>
      <c r="B1347" s="41" t="s">
        <v>2576</v>
      </c>
      <c r="C1347" s="2">
        <f t="shared" si="19"/>
        <v>74.180700000000002</v>
      </c>
      <c r="D1347" s="45">
        <v>74.180700000000002</v>
      </c>
      <c r="E1347" s="45">
        <v>79.88</v>
      </c>
    </row>
    <row r="1348" spans="1:5" ht="15" customHeight="1" x14ac:dyDescent="0.2">
      <c r="A1348" s="41" t="s">
        <v>330</v>
      </c>
      <c r="B1348" s="41" t="s">
        <v>2577</v>
      </c>
      <c r="C1348" s="2">
        <f t="shared" si="19"/>
        <v>77.977999999999994</v>
      </c>
      <c r="D1348" s="45">
        <v>77.977999999999994</v>
      </c>
      <c r="E1348" s="45">
        <v>86.78</v>
      </c>
    </row>
    <row r="1349" spans="1:5" ht="15" customHeight="1" x14ac:dyDescent="0.2">
      <c r="A1349" s="41" t="s">
        <v>331</v>
      </c>
      <c r="B1349" s="41" t="s">
        <v>2578</v>
      </c>
      <c r="C1349" s="2">
        <f t="shared" si="19"/>
        <v>81.775300000000001</v>
      </c>
      <c r="D1349" s="45">
        <v>81.775300000000001</v>
      </c>
      <c r="E1349" s="45">
        <v>92.23</v>
      </c>
    </row>
    <row r="1350" spans="1:5" ht="15" customHeight="1" x14ac:dyDescent="0.2">
      <c r="A1350" s="42" t="s">
        <v>2579</v>
      </c>
      <c r="B1350" s="42" t="s">
        <v>2580</v>
      </c>
      <c r="C1350" s="50">
        <f t="shared" si="19"/>
        <v>0</v>
      </c>
      <c r="D1350" s="46">
        <v>0</v>
      </c>
      <c r="E1350" s="46"/>
    </row>
    <row r="1351" spans="1:5" ht="15" customHeight="1" x14ac:dyDescent="0.2">
      <c r="A1351" s="41" t="s">
        <v>2581</v>
      </c>
      <c r="B1351" s="41" t="s">
        <v>2582</v>
      </c>
      <c r="C1351" s="2">
        <f t="shared" ref="C1351:C1418" si="21">IF(тип_цены = $D$1,D1351,IF(тип_цены = $E$1,E1351,"ошибка"))</f>
        <v>152.55240000000001</v>
      </c>
      <c r="D1351" s="45">
        <v>152.55240000000001</v>
      </c>
      <c r="E1351" s="45">
        <v>216.91</v>
      </c>
    </row>
    <row r="1352" spans="1:5" ht="15" customHeight="1" x14ac:dyDescent="0.2">
      <c r="A1352" s="41" t="s">
        <v>2583</v>
      </c>
      <c r="B1352" s="41" t="s">
        <v>2584</v>
      </c>
      <c r="C1352" s="2">
        <f t="shared" si="21"/>
        <v>0.74929999999999997</v>
      </c>
      <c r="D1352" s="45">
        <v>0.74929999999999997</v>
      </c>
      <c r="E1352" s="45">
        <v>1.05</v>
      </c>
    </row>
    <row r="1353" spans="1:5" ht="15" customHeight="1" x14ac:dyDescent="0.2">
      <c r="A1353" s="41" t="s">
        <v>2585</v>
      </c>
      <c r="B1353" s="41" t="s">
        <v>2586</v>
      </c>
      <c r="C1353" s="2">
        <f t="shared" si="21"/>
        <v>251.84100000000001</v>
      </c>
      <c r="D1353" s="45">
        <v>251.84100000000001</v>
      </c>
      <c r="E1353" s="45">
        <v>300.27999999999997</v>
      </c>
    </row>
    <row r="1354" spans="1:5" ht="15" customHeight="1" x14ac:dyDescent="0.2">
      <c r="A1354" s="41" t="s">
        <v>2587</v>
      </c>
      <c r="B1354" s="41" t="s">
        <v>2588</v>
      </c>
      <c r="C1354" s="2">
        <f t="shared" si="21"/>
        <v>79.3369</v>
      </c>
      <c r="D1354" s="45">
        <v>79.3369</v>
      </c>
      <c r="E1354" s="45">
        <v>123.47</v>
      </c>
    </row>
    <row r="1355" spans="1:5" ht="15" customHeight="1" x14ac:dyDescent="0.2">
      <c r="A1355" s="41" t="s">
        <v>2589</v>
      </c>
      <c r="B1355" s="41" t="s">
        <v>2590</v>
      </c>
      <c r="C1355" s="2">
        <f t="shared" si="21"/>
        <v>101.26979999999999</v>
      </c>
      <c r="D1355" s="45">
        <v>101.26979999999999</v>
      </c>
      <c r="E1355" s="45">
        <v>121.13</v>
      </c>
    </row>
    <row r="1356" spans="1:5" ht="15" customHeight="1" x14ac:dyDescent="0.2">
      <c r="A1356" s="41" t="s">
        <v>2591</v>
      </c>
      <c r="B1356" s="41" t="s">
        <v>2592</v>
      </c>
      <c r="C1356" s="2">
        <f t="shared" si="21"/>
        <v>1.8923000000000001</v>
      </c>
      <c r="D1356" s="45">
        <v>1.8923000000000001</v>
      </c>
      <c r="E1356" s="45">
        <v>2.0299999999999998</v>
      </c>
    </row>
    <row r="1357" spans="1:5" ht="15" customHeight="1" x14ac:dyDescent="0.2">
      <c r="A1357" s="41" t="s">
        <v>2593</v>
      </c>
      <c r="B1357" s="41" t="s">
        <v>2594</v>
      </c>
      <c r="C1357" s="2">
        <f t="shared" si="21"/>
        <v>21.628100000000003</v>
      </c>
      <c r="D1357" s="45">
        <v>21.628100000000003</v>
      </c>
      <c r="E1357" s="45">
        <v>28.51</v>
      </c>
    </row>
    <row r="1358" spans="1:5" ht="15" customHeight="1" x14ac:dyDescent="0.2">
      <c r="A1358" s="41" t="s">
        <v>2595</v>
      </c>
      <c r="B1358" s="41" t="s">
        <v>2596</v>
      </c>
      <c r="C1358" s="2">
        <f t="shared" si="21"/>
        <v>9.3217999999999996</v>
      </c>
      <c r="D1358" s="45">
        <v>9.3217999999999996</v>
      </c>
      <c r="E1358" s="45">
        <v>11.29</v>
      </c>
    </row>
    <row r="1359" spans="1:5" ht="15" customHeight="1" x14ac:dyDescent="0.2">
      <c r="A1359" s="41" t="s">
        <v>2597</v>
      </c>
      <c r="B1359" s="41" t="s">
        <v>2598</v>
      </c>
      <c r="C1359" s="2">
        <f t="shared" si="21"/>
        <v>5.6515000000000004</v>
      </c>
      <c r="D1359" s="45">
        <v>5.6515000000000004</v>
      </c>
      <c r="E1359" s="45">
        <v>6.09</v>
      </c>
    </row>
    <row r="1360" spans="1:5" ht="15" customHeight="1" x14ac:dyDescent="0.2">
      <c r="A1360" s="41" t="s">
        <v>2599</v>
      </c>
      <c r="B1360" s="41" t="s">
        <v>2600</v>
      </c>
      <c r="C1360" s="2">
        <f t="shared" si="21"/>
        <v>1.1938</v>
      </c>
      <c r="D1360" s="45">
        <v>1.1938</v>
      </c>
      <c r="E1360" s="45">
        <v>1.3</v>
      </c>
    </row>
    <row r="1361" spans="1:5" ht="15" customHeight="1" x14ac:dyDescent="0.2">
      <c r="A1361" s="41" t="s">
        <v>2601</v>
      </c>
      <c r="B1361" s="41" t="s">
        <v>2602</v>
      </c>
      <c r="C1361" s="2">
        <f t="shared" si="21"/>
        <v>8.0009999999999994</v>
      </c>
      <c r="D1361" s="45">
        <v>8.0009999999999994</v>
      </c>
      <c r="E1361" s="45">
        <v>8.9499999999999993</v>
      </c>
    </row>
    <row r="1362" spans="1:5" ht="15" customHeight="1" x14ac:dyDescent="0.2">
      <c r="A1362" s="41" t="s">
        <v>2603</v>
      </c>
      <c r="B1362" s="41" t="s">
        <v>2604</v>
      </c>
      <c r="C1362" s="2">
        <f t="shared" si="21"/>
        <v>1.6383000000000001</v>
      </c>
      <c r="D1362" s="45">
        <v>1.6383000000000001</v>
      </c>
      <c r="E1362" s="45">
        <v>2.0299999999999998</v>
      </c>
    </row>
    <row r="1363" spans="1:5" ht="15" customHeight="1" x14ac:dyDescent="0.2">
      <c r="A1363" s="41" t="s">
        <v>2605</v>
      </c>
      <c r="B1363" s="41" t="s">
        <v>2606</v>
      </c>
      <c r="C1363" s="2">
        <f t="shared" si="21"/>
        <v>0.93979999999999997</v>
      </c>
      <c r="D1363" s="45">
        <v>0.93979999999999997</v>
      </c>
      <c r="E1363" s="45">
        <v>1.19</v>
      </c>
    </row>
    <row r="1364" spans="1:5" ht="15" customHeight="1" x14ac:dyDescent="0.2">
      <c r="A1364" s="41" t="s">
        <v>2607</v>
      </c>
      <c r="B1364" s="41" t="s">
        <v>2608</v>
      </c>
      <c r="C1364" s="2">
        <f t="shared" si="21"/>
        <v>0.99060000000000004</v>
      </c>
      <c r="D1364" s="45">
        <v>0.99060000000000004</v>
      </c>
      <c r="E1364" s="45">
        <v>1.06</v>
      </c>
    </row>
    <row r="1365" spans="1:5" ht="15" customHeight="1" x14ac:dyDescent="0.2">
      <c r="A1365" s="41" t="s">
        <v>2609</v>
      </c>
      <c r="B1365" s="41" t="s">
        <v>2610</v>
      </c>
      <c r="C1365" s="2">
        <f t="shared" si="21"/>
        <v>1.2827</v>
      </c>
      <c r="D1365" s="45">
        <v>1.2827</v>
      </c>
      <c r="E1365" s="45">
        <v>1.6</v>
      </c>
    </row>
    <row r="1366" spans="1:5" ht="15" customHeight="1" x14ac:dyDescent="0.2">
      <c r="A1366" s="41" t="s">
        <v>2611</v>
      </c>
      <c r="B1366" s="41" t="s">
        <v>2612</v>
      </c>
      <c r="C1366" s="2">
        <f t="shared" si="21"/>
        <v>0.60960000000000003</v>
      </c>
      <c r="D1366" s="45">
        <v>0.60960000000000003</v>
      </c>
      <c r="E1366" s="45">
        <v>0.67</v>
      </c>
    </row>
    <row r="1367" spans="1:5" ht="15" customHeight="1" x14ac:dyDescent="0.2">
      <c r="A1367" s="41" t="s">
        <v>2613</v>
      </c>
      <c r="B1367" s="41" t="s">
        <v>2614</v>
      </c>
      <c r="C1367" s="2">
        <f t="shared" si="21"/>
        <v>13.0175</v>
      </c>
      <c r="D1367" s="45">
        <v>13.0175</v>
      </c>
      <c r="E1367" s="45">
        <v>17.46</v>
      </c>
    </row>
    <row r="1368" spans="1:5" ht="15" customHeight="1" x14ac:dyDescent="0.2">
      <c r="A1368" s="41" t="s">
        <v>2615</v>
      </c>
      <c r="B1368" s="41" t="s">
        <v>2616</v>
      </c>
      <c r="C1368" s="2">
        <f t="shared" si="21"/>
        <v>9.4741999999999997</v>
      </c>
      <c r="D1368" s="45">
        <v>9.4741999999999997</v>
      </c>
      <c r="E1368" s="45">
        <v>13.63</v>
      </c>
    </row>
    <row r="1369" spans="1:5" ht="15" customHeight="1" x14ac:dyDescent="0.2">
      <c r="A1369" s="41" t="s">
        <v>2617</v>
      </c>
      <c r="B1369" s="41" t="s">
        <v>2618</v>
      </c>
      <c r="C1369" s="2">
        <f t="shared" si="21"/>
        <v>6.0451999999999995</v>
      </c>
      <c r="D1369" s="45">
        <v>6.0451999999999995</v>
      </c>
      <c r="E1369" s="45">
        <v>8.1199999999999992</v>
      </c>
    </row>
    <row r="1370" spans="1:5" ht="15" customHeight="1" x14ac:dyDescent="0.2">
      <c r="A1370" s="41" t="s">
        <v>2619</v>
      </c>
      <c r="B1370" s="41" t="s">
        <v>2620</v>
      </c>
      <c r="C1370" s="2">
        <f t="shared" si="21"/>
        <v>214.27440000000001</v>
      </c>
      <c r="D1370" s="45">
        <v>214.27440000000001</v>
      </c>
      <c r="E1370" s="45">
        <v>301.35000000000002</v>
      </c>
    </row>
    <row r="1371" spans="1:5" ht="15" customHeight="1" x14ac:dyDescent="0.2">
      <c r="A1371" s="41" t="s">
        <v>2621</v>
      </c>
      <c r="B1371" s="41" t="s">
        <v>2622</v>
      </c>
      <c r="C1371" s="2">
        <f t="shared" si="21"/>
        <v>57.022999999999996</v>
      </c>
      <c r="D1371" s="45">
        <v>57.022999999999996</v>
      </c>
      <c r="E1371" s="45">
        <v>68.400000000000006</v>
      </c>
    </row>
    <row r="1372" spans="1:5" ht="15" customHeight="1" x14ac:dyDescent="0.2">
      <c r="A1372" s="41" t="s">
        <v>2623</v>
      </c>
      <c r="B1372" s="41" t="s">
        <v>2624</v>
      </c>
      <c r="C1372" s="2">
        <f t="shared" si="21"/>
        <v>1.8923000000000001</v>
      </c>
      <c r="D1372" s="45">
        <v>1.8923000000000001</v>
      </c>
      <c r="E1372" s="45">
        <v>2.0299999999999998</v>
      </c>
    </row>
    <row r="1373" spans="1:5" ht="15" customHeight="1" x14ac:dyDescent="0.2">
      <c r="A1373" s="41" t="s">
        <v>2625</v>
      </c>
      <c r="B1373" s="41" t="s">
        <v>2626</v>
      </c>
      <c r="C1373" s="2">
        <f t="shared" si="21"/>
        <v>287.15970000000004</v>
      </c>
      <c r="D1373" s="45">
        <v>287.15970000000004</v>
      </c>
      <c r="E1373" s="45">
        <v>381.25</v>
      </c>
    </row>
    <row r="1374" spans="1:5" ht="15" customHeight="1" x14ac:dyDescent="0.2">
      <c r="A1374" s="41" t="s">
        <v>2627</v>
      </c>
      <c r="B1374" s="41" t="s">
        <v>2628</v>
      </c>
      <c r="C1374" s="2">
        <f t="shared" si="21"/>
        <v>316.97930000000002</v>
      </c>
      <c r="D1374" s="45">
        <v>316.97930000000002</v>
      </c>
      <c r="E1374" s="45">
        <v>425.95</v>
      </c>
    </row>
    <row r="1375" spans="1:5" ht="15" customHeight="1" x14ac:dyDescent="0.2">
      <c r="A1375" s="41" t="s">
        <v>3557</v>
      </c>
      <c r="B1375" s="41" t="s">
        <v>3654</v>
      </c>
      <c r="C1375" s="2">
        <f t="shared" si="21"/>
        <v>332.82889999999998</v>
      </c>
      <c r="D1375" s="45">
        <v>332.82889999999998</v>
      </c>
      <c r="E1375" s="45">
        <v>447.74</v>
      </c>
    </row>
    <row r="1376" spans="1:5" ht="15" customHeight="1" x14ac:dyDescent="0.2">
      <c r="A1376" s="41" t="s">
        <v>2629</v>
      </c>
      <c r="B1376" s="41" t="s">
        <v>2630</v>
      </c>
      <c r="C1376" s="2">
        <f t="shared" si="21"/>
        <v>45.199300000000008</v>
      </c>
      <c r="D1376" s="45">
        <v>45.199300000000008</v>
      </c>
      <c r="E1376" s="45">
        <v>53.83</v>
      </c>
    </row>
    <row r="1377" spans="1:5" ht="15" customHeight="1" x14ac:dyDescent="0.2">
      <c r="A1377" s="41" t="s">
        <v>2631</v>
      </c>
      <c r="B1377" s="41" t="s">
        <v>2632</v>
      </c>
      <c r="C1377" s="2">
        <f t="shared" si="21"/>
        <v>43.662600000000005</v>
      </c>
      <c r="D1377" s="45">
        <v>43.662600000000005</v>
      </c>
      <c r="E1377" s="45">
        <v>58.08</v>
      </c>
    </row>
    <row r="1378" spans="1:5" ht="15" customHeight="1" x14ac:dyDescent="0.2">
      <c r="A1378" s="41" t="s">
        <v>3558</v>
      </c>
      <c r="B1378" s="41" t="s">
        <v>3655</v>
      </c>
      <c r="C1378" s="2">
        <f t="shared" si="21"/>
        <v>47.104300000000002</v>
      </c>
      <c r="D1378" s="45">
        <v>47.104300000000002</v>
      </c>
      <c r="E1378" s="45">
        <v>63.06</v>
      </c>
    </row>
    <row r="1379" spans="1:5" ht="15" customHeight="1" x14ac:dyDescent="0.2">
      <c r="A1379" s="41" t="s">
        <v>3559</v>
      </c>
      <c r="B1379" s="41" t="s">
        <v>3656</v>
      </c>
      <c r="C1379" s="2">
        <f t="shared" si="21"/>
        <v>47.142399999999995</v>
      </c>
      <c r="D1379" s="45">
        <v>47.142399999999995</v>
      </c>
      <c r="E1379" s="45">
        <v>67.64</v>
      </c>
    </row>
    <row r="1380" spans="1:5" ht="15" customHeight="1" x14ac:dyDescent="0.2">
      <c r="A1380" s="41" t="s">
        <v>3560</v>
      </c>
      <c r="B1380" s="41" t="s">
        <v>3657</v>
      </c>
      <c r="C1380" s="2">
        <f t="shared" si="21"/>
        <v>45.262799999999999</v>
      </c>
      <c r="D1380" s="45">
        <v>45.262799999999999</v>
      </c>
      <c r="E1380" s="45">
        <v>59.23</v>
      </c>
    </row>
    <row r="1381" spans="1:5" ht="15" customHeight="1" x14ac:dyDescent="0.2">
      <c r="A1381" s="41" t="s">
        <v>2633</v>
      </c>
      <c r="B1381" s="41" t="s">
        <v>2634</v>
      </c>
      <c r="C1381" s="2">
        <f t="shared" si="21"/>
        <v>7.0358000000000001</v>
      </c>
      <c r="D1381" s="45">
        <v>7.0358000000000001</v>
      </c>
      <c r="E1381" s="45">
        <v>11.51</v>
      </c>
    </row>
    <row r="1382" spans="1:5" ht="15" customHeight="1" x14ac:dyDescent="0.2">
      <c r="A1382" s="41" t="s">
        <v>2635</v>
      </c>
      <c r="B1382" s="41" t="s">
        <v>2636</v>
      </c>
      <c r="C1382" s="2">
        <f t="shared" si="21"/>
        <v>6.6675000000000004</v>
      </c>
      <c r="D1382" s="45">
        <v>6.6675000000000004</v>
      </c>
      <c r="E1382" s="45">
        <v>8.02</v>
      </c>
    </row>
    <row r="1383" spans="1:5" ht="15" customHeight="1" x14ac:dyDescent="0.2">
      <c r="A1383" s="41" t="s">
        <v>2637</v>
      </c>
      <c r="B1383" s="41" t="s">
        <v>2638</v>
      </c>
      <c r="C1383" s="2">
        <f t="shared" si="21"/>
        <v>117.4496</v>
      </c>
      <c r="D1383" s="45">
        <v>117.4496</v>
      </c>
      <c r="E1383" s="45">
        <v>166.95</v>
      </c>
    </row>
    <row r="1384" spans="1:5" ht="15" customHeight="1" x14ac:dyDescent="0.2">
      <c r="A1384" s="41" t="s">
        <v>2639</v>
      </c>
      <c r="B1384" s="41" t="s">
        <v>2640</v>
      </c>
      <c r="C1384" s="2">
        <f t="shared" si="21"/>
        <v>19.240500000000001</v>
      </c>
      <c r="D1384" s="45">
        <v>19.240500000000001</v>
      </c>
      <c r="E1384" s="45">
        <v>23.09</v>
      </c>
    </row>
    <row r="1385" spans="1:5" ht="15" customHeight="1" x14ac:dyDescent="0.2">
      <c r="A1385" s="41" t="s">
        <v>2641</v>
      </c>
      <c r="B1385" s="41" t="s">
        <v>2642</v>
      </c>
      <c r="C1385" s="2">
        <f t="shared" si="21"/>
        <v>16.751300000000001</v>
      </c>
      <c r="D1385" s="45">
        <v>16.751300000000001</v>
      </c>
      <c r="E1385" s="45">
        <v>11.58</v>
      </c>
    </row>
    <row r="1386" spans="1:5" ht="15" customHeight="1" x14ac:dyDescent="0.2">
      <c r="A1386" s="41" t="s">
        <v>2643</v>
      </c>
      <c r="B1386" s="41" t="s">
        <v>2644</v>
      </c>
      <c r="C1386" s="2">
        <f t="shared" si="21"/>
        <v>4.2417999999999996</v>
      </c>
      <c r="D1386" s="45">
        <v>4.2417999999999996</v>
      </c>
      <c r="E1386" s="45">
        <v>5.94</v>
      </c>
    </row>
    <row r="1387" spans="1:5" ht="15" customHeight="1" x14ac:dyDescent="0.2">
      <c r="A1387" s="41" t="s">
        <v>2645</v>
      </c>
      <c r="B1387" s="41" t="s">
        <v>2646</v>
      </c>
      <c r="C1387" s="2">
        <f t="shared" si="21"/>
        <v>27.470099999999999</v>
      </c>
      <c r="D1387" s="45">
        <v>27.470099999999999</v>
      </c>
      <c r="E1387" s="45">
        <v>31.97</v>
      </c>
    </row>
    <row r="1388" spans="1:5" ht="15" customHeight="1" x14ac:dyDescent="0.2">
      <c r="A1388" s="42" t="s">
        <v>2647</v>
      </c>
      <c r="B1388" s="42" t="s">
        <v>2648</v>
      </c>
      <c r="C1388" s="50">
        <f t="shared" si="21"/>
        <v>0</v>
      </c>
      <c r="D1388" s="46">
        <v>0</v>
      </c>
      <c r="E1388" s="46"/>
    </row>
    <row r="1389" spans="1:5" ht="15" customHeight="1" x14ac:dyDescent="0.2">
      <c r="A1389" s="42" t="s">
        <v>2649</v>
      </c>
      <c r="B1389" s="42" t="s">
        <v>2650</v>
      </c>
      <c r="C1389" s="50">
        <f t="shared" si="21"/>
        <v>0</v>
      </c>
      <c r="D1389" s="46">
        <v>0</v>
      </c>
      <c r="E1389" s="46"/>
    </row>
    <row r="1390" spans="1:5" ht="15" customHeight="1" x14ac:dyDescent="0.2">
      <c r="A1390" s="41" t="s">
        <v>2651</v>
      </c>
      <c r="B1390" s="41" t="s">
        <v>2652</v>
      </c>
      <c r="C1390" s="2">
        <f t="shared" si="21"/>
        <v>13.144499999999999</v>
      </c>
      <c r="D1390" s="45">
        <v>13.144499999999999</v>
      </c>
      <c r="E1390" s="45">
        <v>19.2</v>
      </c>
    </row>
    <row r="1391" spans="1:5" ht="15" customHeight="1" x14ac:dyDescent="0.2">
      <c r="A1391" s="41" t="s">
        <v>2653</v>
      </c>
      <c r="B1391" s="41" t="s">
        <v>2654</v>
      </c>
      <c r="C1391" s="2">
        <f t="shared" si="21"/>
        <v>14.2621</v>
      </c>
      <c r="D1391" s="45">
        <v>14.2621</v>
      </c>
      <c r="E1391" s="45">
        <v>19.37</v>
      </c>
    </row>
    <row r="1392" spans="1:5" ht="15" customHeight="1" x14ac:dyDescent="0.2">
      <c r="A1392" s="41" t="s">
        <v>2655</v>
      </c>
      <c r="B1392" s="41" t="s">
        <v>2656</v>
      </c>
      <c r="C1392" s="2">
        <f t="shared" si="21"/>
        <v>79.76870000000001</v>
      </c>
      <c r="D1392" s="45">
        <v>79.76870000000001</v>
      </c>
      <c r="E1392" s="45">
        <v>120.83</v>
      </c>
    </row>
    <row r="1393" spans="1:5" ht="15" customHeight="1" x14ac:dyDescent="0.2">
      <c r="A1393" s="41" t="s">
        <v>2657</v>
      </c>
      <c r="B1393" s="41" t="s">
        <v>2658</v>
      </c>
      <c r="C1393" s="2">
        <f t="shared" si="21"/>
        <v>1.8923000000000001</v>
      </c>
      <c r="D1393" s="45">
        <v>1.8923000000000001</v>
      </c>
      <c r="E1393" s="45">
        <v>1.8</v>
      </c>
    </row>
    <row r="1394" spans="1:5" ht="15" customHeight="1" x14ac:dyDescent="0.2">
      <c r="A1394" s="41" t="s">
        <v>2659</v>
      </c>
      <c r="B1394" s="41" t="s">
        <v>2660</v>
      </c>
      <c r="C1394" s="2">
        <f t="shared" si="21"/>
        <v>1.8923000000000001</v>
      </c>
      <c r="D1394" s="45">
        <v>1.8923000000000001</v>
      </c>
      <c r="E1394" s="45">
        <v>1.8</v>
      </c>
    </row>
    <row r="1395" spans="1:5" ht="15" customHeight="1" x14ac:dyDescent="0.2">
      <c r="A1395" s="41" t="s">
        <v>2661</v>
      </c>
      <c r="B1395" s="41" t="s">
        <v>2662</v>
      </c>
      <c r="C1395" s="2">
        <f t="shared" si="21"/>
        <v>2.2606000000000002</v>
      </c>
      <c r="D1395" s="45">
        <v>2.2606000000000002</v>
      </c>
      <c r="E1395" s="45">
        <v>1.95</v>
      </c>
    </row>
    <row r="1396" spans="1:5" ht="15" customHeight="1" x14ac:dyDescent="0.2">
      <c r="A1396" s="41" t="s">
        <v>212</v>
      </c>
      <c r="B1396" s="41" t="s">
        <v>2663</v>
      </c>
      <c r="C1396" s="2">
        <f t="shared" si="21"/>
        <v>2.2606000000000002</v>
      </c>
      <c r="D1396" s="45">
        <v>2.2606000000000002</v>
      </c>
      <c r="E1396" s="45">
        <v>1.95</v>
      </c>
    </row>
    <row r="1397" spans="1:5" ht="15" customHeight="1" x14ac:dyDescent="0.2">
      <c r="A1397" s="41" t="s">
        <v>2664</v>
      </c>
      <c r="B1397" s="41" t="s">
        <v>2665</v>
      </c>
      <c r="C1397" s="2">
        <f t="shared" si="21"/>
        <v>26.4922</v>
      </c>
      <c r="D1397" s="45">
        <v>26.4922</v>
      </c>
      <c r="E1397" s="45">
        <v>30.75</v>
      </c>
    </row>
    <row r="1398" spans="1:5" ht="15" customHeight="1" x14ac:dyDescent="0.2">
      <c r="A1398" s="41" t="s">
        <v>2666</v>
      </c>
      <c r="B1398" s="41" t="s">
        <v>2667</v>
      </c>
      <c r="C1398" s="2">
        <f t="shared" si="21"/>
        <v>22.644099999999998</v>
      </c>
      <c r="D1398" s="45">
        <v>22.644099999999998</v>
      </c>
      <c r="E1398" s="45">
        <v>30.75</v>
      </c>
    </row>
    <row r="1399" spans="1:5" ht="15" customHeight="1" x14ac:dyDescent="0.2">
      <c r="A1399" s="41" t="s">
        <v>2668</v>
      </c>
      <c r="B1399" s="41" t="s">
        <v>2669</v>
      </c>
      <c r="C1399" s="2">
        <f t="shared" si="21"/>
        <v>25.666700000000002</v>
      </c>
      <c r="D1399" s="45">
        <v>25.666700000000002</v>
      </c>
      <c r="E1399" s="45">
        <v>30.75</v>
      </c>
    </row>
    <row r="1400" spans="1:5" ht="15" customHeight="1" x14ac:dyDescent="0.2">
      <c r="A1400" s="41" t="s">
        <v>277</v>
      </c>
      <c r="B1400" s="41" t="s">
        <v>2670</v>
      </c>
      <c r="C1400" s="2">
        <f t="shared" si="21"/>
        <v>1.0287000000000002</v>
      </c>
      <c r="D1400" s="45">
        <v>1.0287000000000002</v>
      </c>
      <c r="E1400" s="45">
        <v>1.31</v>
      </c>
    </row>
    <row r="1401" spans="1:5" ht="15" customHeight="1" x14ac:dyDescent="0.2">
      <c r="A1401" s="41" t="s">
        <v>278</v>
      </c>
      <c r="B1401" s="41" t="s">
        <v>2671</v>
      </c>
      <c r="C1401" s="2">
        <f t="shared" si="21"/>
        <v>1.0287000000000002</v>
      </c>
      <c r="D1401" s="45">
        <v>1.0287000000000002</v>
      </c>
      <c r="E1401" s="45">
        <v>1.31</v>
      </c>
    </row>
    <row r="1402" spans="1:5" ht="15" customHeight="1" x14ac:dyDescent="0.2">
      <c r="A1402" s="41" t="s">
        <v>286</v>
      </c>
      <c r="B1402" s="41" t="s">
        <v>2672</v>
      </c>
      <c r="C1402" s="2">
        <f t="shared" si="21"/>
        <v>28.6004</v>
      </c>
      <c r="D1402" s="45">
        <v>28.6004</v>
      </c>
      <c r="E1402" s="45">
        <v>37.130000000000003</v>
      </c>
    </row>
    <row r="1403" spans="1:5" ht="15" customHeight="1" x14ac:dyDescent="0.2">
      <c r="A1403" s="41" t="s">
        <v>2673</v>
      </c>
      <c r="B1403" s="41" t="s">
        <v>2674</v>
      </c>
      <c r="C1403" s="2">
        <f t="shared" si="21"/>
        <v>20.2819</v>
      </c>
      <c r="D1403" s="45">
        <v>20.2819</v>
      </c>
      <c r="E1403" s="45">
        <v>24.43</v>
      </c>
    </row>
    <row r="1404" spans="1:5" ht="15" customHeight="1" x14ac:dyDescent="0.2">
      <c r="A1404" s="41" t="s">
        <v>279</v>
      </c>
      <c r="B1404" s="41" t="s">
        <v>2675</v>
      </c>
      <c r="C1404" s="2">
        <f t="shared" si="21"/>
        <v>17.4117</v>
      </c>
      <c r="D1404" s="45">
        <v>17.4117</v>
      </c>
      <c r="E1404" s="45">
        <v>24.43</v>
      </c>
    </row>
    <row r="1405" spans="1:5" ht="15" customHeight="1" x14ac:dyDescent="0.2">
      <c r="A1405" s="41" t="s">
        <v>287</v>
      </c>
      <c r="B1405" s="41" t="s">
        <v>2676</v>
      </c>
      <c r="C1405" s="2">
        <f t="shared" si="21"/>
        <v>27.787599999999998</v>
      </c>
      <c r="D1405" s="45">
        <v>27.787599999999998</v>
      </c>
      <c r="E1405" s="45">
        <v>37.130000000000003</v>
      </c>
    </row>
    <row r="1406" spans="1:5" ht="15" customHeight="1" x14ac:dyDescent="0.2">
      <c r="A1406" s="41" t="s">
        <v>2677</v>
      </c>
      <c r="B1406" s="41" t="s">
        <v>2678</v>
      </c>
      <c r="C1406" s="2">
        <f t="shared" si="21"/>
        <v>13.2715</v>
      </c>
      <c r="D1406" s="45">
        <v>13.2715</v>
      </c>
      <c r="E1406" s="45">
        <v>16.89</v>
      </c>
    </row>
    <row r="1407" spans="1:5" ht="15" customHeight="1" x14ac:dyDescent="0.2">
      <c r="A1407" s="41" t="s">
        <v>307</v>
      </c>
      <c r="B1407" s="41" t="s">
        <v>2679</v>
      </c>
      <c r="C1407" s="2">
        <f t="shared" si="21"/>
        <v>8.9661999999999988</v>
      </c>
      <c r="D1407" s="45">
        <v>8.9661999999999988</v>
      </c>
      <c r="E1407" s="45">
        <v>11.16</v>
      </c>
    </row>
    <row r="1408" spans="1:5" ht="15" customHeight="1" x14ac:dyDescent="0.2">
      <c r="A1408" s="41" t="s">
        <v>280</v>
      </c>
      <c r="B1408" s="41" t="s">
        <v>2680</v>
      </c>
      <c r="C1408" s="2">
        <f t="shared" si="21"/>
        <v>18.148299999999999</v>
      </c>
      <c r="D1408" s="45">
        <v>18.148299999999999</v>
      </c>
      <c r="E1408" s="45">
        <v>24.43</v>
      </c>
    </row>
    <row r="1409" spans="1:5" ht="15" customHeight="1" x14ac:dyDescent="0.2">
      <c r="A1409" s="41" t="s">
        <v>288</v>
      </c>
      <c r="B1409" s="41" t="s">
        <v>2681</v>
      </c>
      <c r="C1409" s="2">
        <f t="shared" si="21"/>
        <v>26.898599999999998</v>
      </c>
      <c r="D1409" s="45">
        <v>26.898599999999998</v>
      </c>
      <c r="E1409" s="45">
        <v>37.130000000000003</v>
      </c>
    </row>
    <row r="1410" spans="1:5" ht="15" customHeight="1" x14ac:dyDescent="0.2">
      <c r="A1410" s="41" t="s">
        <v>300</v>
      </c>
      <c r="B1410" s="41" t="s">
        <v>2682</v>
      </c>
      <c r="C1410" s="2">
        <f t="shared" si="21"/>
        <v>13.931900000000001</v>
      </c>
      <c r="D1410" s="45">
        <v>13.931900000000001</v>
      </c>
      <c r="E1410" s="45">
        <v>16.89</v>
      </c>
    </row>
    <row r="1411" spans="1:5" ht="15" customHeight="1" x14ac:dyDescent="0.2">
      <c r="A1411" s="41" t="s">
        <v>294</v>
      </c>
      <c r="B1411" s="41" t="s">
        <v>2683</v>
      </c>
      <c r="C1411" s="2">
        <f t="shared" si="21"/>
        <v>8.9661999999999988</v>
      </c>
      <c r="D1411" s="45">
        <v>8.9661999999999988</v>
      </c>
      <c r="E1411" s="45">
        <v>11.16</v>
      </c>
    </row>
    <row r="1412" spans="1:5" ht="15" customHeight="1" x14ac:dyDescent="0.2">
      <c r="A1412" s="41" t="s">
        <v>2684</v>
      </c>
      <c r="B1412" s="41" t="s">
        <v>2685</v>
      </c>
      <c r="C1412" s="2">
        <f t="shared" si="21"/>
        <v>17.818100000000001</v>
      </c>
      <c r="D1412" s="45">
        <v>17.818100000000001</v>
      </c>
      <c r="E1412" s="45">
        <v>25.58</v>
      </c>
    </row>
    <row r="1413" spans="1:5" ht="15" customHeight="1" x14ac:dyDescent="0.2">
      <c r="A1413" s="41" t="s">
        <v>281</v>
      </c>
      <c r="B1413" s="41" t="s">
        <v>2686</v>
      </c>
      <c r="C1413" s="2">
        <f t="shared" si="21"/>
        <v>17.538700000000002</v>
      </c>
      <c r="D1413" s="45">
        <v>17.538700000000002</v>
      </c>
      <c r="E1413" s="45">
        <v>24.43</v>
      </c>
    </row>
    <row r="1414" spans="1:5" ht="15" customHeight="1" x14ac:dyDescent="0.2">
      <c r="A1414" s="41" t="s">
        <v>289</v>
      </c>
      <c r="B1414" s="41" t="s">
        <v>2687</v>
      </c>
      <c r="C1414" s="2">
        <f t="shared" si="21"/>
        <v>27.0383</v>
      </c>
      <c r="D1414" s="45">
        <v>27.0383</v>
      </c>
      <c r="E1414" s="45">
        <v>37.130000000000003</v>
      </c>
    </row>
    <row r="1415" spans="1:5" ht="15" customHeight="1" x14ac:dyDescent="0.2">
      <c r="A1415" s="41" t="s">
        <v>295</v>
      </c>
      <c r="B1415" s="41" t="s">
        <v>2688</v>
      </c>
      <c r="C1415" s="2">
        <f t="shared" si="21"/>
        <v>8.9661999999999988</v>
      </c>
      <c r="D1415" s="45">
        <v>8.9661999999999988</v>
      </c>
      <c r="E1415" s="45">
        <v>11.16</v>
      </c>
    </row>
    <row r="1416" spans="1:5" ht="15" customHeight="1" x14ac:dyDescent="0.2">
      <c r="A1416" s="41" t="s">
        <v>2689</v>
      </c>
      <c r="B1416" s="41" t="s">
        <v>2690</v>
      </c>
      <c r="C1416" s="2">
        <f t="shared" si="21"/>
        <v>12.979400000000002</v>
      </c>
      <c r="D1416" s="45">
        <v>12.979400000000002</v>
      </c>
      <c r="E1416" s="45">
        <v>16.89</v>
      </c>
    </row>
    <row r="1417" spans="1:5" ht="15" customHeight="1" x14ac:dyDescent="0.2">
      <c r="A1417" s="41" t="s">
        <v>282</v>
      </c>
      <c r="B1417" s="41" t="s">
        <v>2691</v>
      </c>
      <c r="C1417" s="2">
        <f t="shared" si="21"/>
        <v>19.037300000000002</v>
      </c>
      <c r="D1417" s="45">
        <v>19.037300000000002</v>
      </c>
      <c r="E1417" s="45">
        <v>24.91</v>
      </c>
    </row>
    <row r="1418" spans="1:5" ht="15" customHeight="1" x14ac:dyDescent="0.2">
      <c r="A1418" s="41" t="s">
        <v>290</v>
      </c>
      <c r="B1418" s="41" t="s">
        <v>2692</v>
      </c>
      <c r="C1418" s="2">
        <f t="shared" si="21"/>
        <v>27.787599999999998</v>
      </c>
      <c r="D1418" s="45">
        <v>27.787599999999998</v>
      </c>
      <c r="E1418" s="45">
        <v>37.630000000000003</v>
      </c>
    </row>
    <row r="1419" spans="1:5" ht="15" customHeight="1" x14ac:dyDescent="0.2">
      <c r="A1419" s="41" t="s">
        <v>296</v>
      </c>
      <c r="B1419" s="41" t="s">
        <v>2693</v>
      </c>
      <c r="C1419" s="2">
        <f t="shared" ref="C1419:C1483" si="22">IF(тип_цены = $D$1,D1419,IF(тип_цены = $E$1,E1419,"ошибка"))</f>
        <v>9.3980000000000015</v>
      </c>
      <c r="D1419" s="45">
        <v>9.3980000000000015</v>
      </c>
      <c r="E1419" s="45">
        <v>11.39</v>
      </c>
    </row>
    <row r="1420" spans="1:5" ht="15" customHeight="1" x14ac:dyDescent="0.2">
      <c r="A1420" s="41" t="s">
        <v>301</v>
      </c>
      <c r="B1420" s="41" t="s">
        <v>2694</v>
      </c>
      <c r="C1420" s="2">
        <f t="shared" si="22"/>
        <v>13.500100000000002</v>
      </c>
      <c r="D1420" s="45">
        <v>13.500100000000002</v>
      </c>
      <c r="E1420" s="45">
        <v>17.14</v>
      </c>
    </row>
    <row r="1421" spans="1:5" ht="15" customHeight="1" x14ac:dyDescent="0.2">
      <c r="A1421" s="41" t="s">
        <v>283</v>
      </c>
      <c r="B1421" s="41" t="s">
        <v>2695</v>
      </c>
      <c r="C1421" s="2">
        <f t="shared" si="22"/>
        <v>18.707100000000001</v>
      </c>
      <c r="D1421" s="45">
        <v>18.707100000000001</v>
      </c>
      <c r="E1421" s="45">
        <v>25.41</v>
      </c>
    </row>
    <row r="1422" spans="1:5" ht="15" customHeight="1" x14ac:dyDescent="0.2">
      <c r="A1422" s="41" t="s">
        <v>291</v>
      </c>
      <c r="B1422" s="41" t="s">
        <v>2696</v>
      </c>
      <c r="C1422" s="2">
        <f t="shared" si="22"/>
        <v>29.819600000000001</v>
      </c>
      <c r="D1422" s="45">
        <v>29.819600000000001</v>
      </c>
      <c r="E1422" s="45">
        <v>38.11</v>
      </c>
    </row>
    <row r="1423" spans="1:5" ht="15" customHeight="1" x14ac:dyDescent="0.2">
      <c r="A1423" s="41" t="s">
        <v>302</v>
      </c>
      <c r="B1423" s="41" t="s">
        <v>2697</v>
      </c>
      <c r="C1423" s="2">
        <f t="shared" si="22"/>
        <v>14.020799999999999</v>
      </c>
      <c r="D1423" s="45">
        <v>14.020799999999999</v>
      </c>
      <c r="E1423" s="45">
        <v>17.38</v>
      </c>
    </row>
    <row r="1424" spans="1:5" ht="15" customHeight="1" x14ac:dyDescent="0.2">
      <c r="A1424" s="41" t="s">
        <v>297</v>
      </c>
      <c r="B1424" s="41" t="s">
        <v>2698</v>
      </c>
      <c r="C1424" s="2">
        <f t="shared" si="22"/>
        <v>9.8424999999999994</v>
      </c>
      <c r="D1424" s="45">
        <v>9.8424999999999994</v>
      </c>
      <c r="E1424" s="45">
        <v>11.64</v>
      </c>
    </row>
    <row r="1425" spans="1:5" ht="15" customHeight="1" x14ac:dyDescent="0.2">
      <c r="A1425" s="41" t="s">
        <v>2699</v>
      </c>
      <c r="B1425" s="41" t="s">
        <v>2700</v>
      </c>
      <c r="C1425" s="2">
        <f t="shared" si="22"/>
        <v>29.438600000000001</v>
      </c>
      <c r="D1425" s="45">
        <v>29.438600000000001</v>
      </c>
      <c r="E1425" s="45">
        <v>42.58</v>
      </c>
    </row>
    <row r="1426" spans="1:5" ht="15" customHeight="1" x14ac:dyDescent="0.2">
      <c r="A1426" s="41" t="s">
        <v>284</v>
      </c>
      <c r="B1426" s="41" t="s">
        <v>2701</v>
      </c>
      <c r="C1426" s="2">
        <f t="shared" si="22"/>
        <v>19.0627</v>
      </c>
      <c r="D1426" s="45">
        <v>19.0627</v>
      </c>
      <c r="E1426" s="45">
        <v>25.9</v>
      </c>
    </row>
    <row r="1427" spans="1:5" ht="15" customHeight="1" x14ac:dyDescent="0.2">
      <c r="A1427" s="41" t="s">
        <v>292</v>
      </c>
      <c r="B1427" s="41" t="s">
        <v>2702</v>
      </c>
      <c r="C1427" s="2">
        <f t="shared" si="22"/>
        <v>29.438600000000001</v>
      </c>
      <c r="D1427" s="45">
        <v>29.438600000000001</v>
      </c>
      <c r="E1427" s="45">
        <v>38.6</v>
      </c>
    </row>
    <row r="1428" spans="1:5" ht="15" customHeight="1" x14ac:dyDescent="0.2">
      <c r="A1428" s="41" t="s">
        <v>2703</v>
      </c>
      <c r="B1428" s="41" t="s">
        <v>2704</v>
      </c>
      <c r="C1428" s="2">
        <f t="shared" si="22"/>
        <v>47.7774</v>
      </c>
      <c r="D1428" s="45">
        <v>47.7774</v>
      </c>
      <c r="E1428" s="45">
        <v>51.29</v>
      </c>
    </row>
    <row r="1429" spans="1:5" ht="15" customHeight="1" x14ac:dyDescent="0.2">
      <c r="A1429" s="41" t="s">
        <v>2705</v>
      </c>
      <c r="B1429" s="41" t="s">
        <v>2706</v>
      </c>
      <c r="C1429" s="2">
        <f t="shared" si="22"/>
        <v>47.7774</v>
      </c>
      <c r="D1429" s="45">
        <v>47.7774</v>
      </c>
      <c r="E1429" s="45">
        <v>67.209999999999994</v>
      </c>
    </row>
    <row r="1430" spans="1:5" ht="15" customHeight="1" x14ac:dyDescent="0.2">
      <c r="A1430" s="41" t="s">
        <v>298</v>
      </c>
      <c r="B1430" s="41" t="s">
        <v>2707</v>
      </c>
      <c r="C1430" s="2">
        <f t="shared" si="22"/>
        <v>10.2616</v>
      </c>
      <c r="D1430" s="45">
        <v>10.2616</v>
      </c>
      <c r="E1430" s="45">
        <v>11.89</v>
      </c>
    </row>
    <row r="1431" spans="1:5" ht="15" customHeight="1" x14ac:dyDescent="0.2">
      <c r="A1431" s="41" t="s">
        <v>303</v>
      </c>
      <c r="B1431" s="41" t="s">
        <v>2708</v>
      </c>
      <c r="C1431" s="2">
        <f t="shared" si="22"/>
        <v>15.2019</v>
      </c>
      <c r="D1431" s="45">
        <v>15.2019</v>
      </c>
      <c r="E1431" s="45">
        <v>17.63</v>
      </c>
    </row>
    <row r="1432" spans="1:5" ht="15" customHeight="1" x14ac:dyDescent="0.2">
      <c r="A1432" s="41" t="s">
        <v>285</v>
      </c>
      <c r="B1432" s="41" t="s">
        <v>2709</v>
      </c>
      <c r="C1432" s="2">
        <f t="shared" si="22"/>
        <v>22.2758</v>
      </c>
      <c r="D1432" s="45">
        <v>22.2758</v>
      </c>
      <c r="E1432" s="45">
        <v>27.72</v>
      </c>
    </row>
    <row r="1433" spans="1:5" ht="15" customHeight="1" x14ac:dyDescent="0.2">
      <c r="A1433" s="41" t="s">
        <v>293</v>
      </c>
      <c r="B1433" s="41" t="s">
        <v>2710</v>
      </c>
      <c r="C1433" s="2">
        <f t="shared" si="22"/>
        <v>30.772100000000002</v>
      </c>
      <c r="D1433" s="45">
        <v>30.772100000000002</v>
      </c>
      <c r="E1433" s="45">
        <v>40.43</v>
      </c>
    </row>
    <row r="1434" spans="1:5" ht="15" customHeight="1" x14ac:dyDescent="0.2">
      <c r="A1434" s="41" t="s">
        <v>299</v>
      </c>
      <c r="B1434" s="41" t="s">
        <v>2711</v>
      </c>
      <c r="C1434" s="2">
        <f t="shared" si="22"/>
        <v>11.061700000000002</v>
      </c>
      <c r="D1434" s="45">
        <v>11.061700000000002</v>
      </c>
      <c r="E1434" s="45">
        <v>13.86</v>
      </c>
    </row>
    <row r="1435" spans="1:5" ht="15" customHeight="1" x14ac:dyDescent="0.2">
      <c r="A1435" s="41" t="s">
        <v>304</v>
      </c>
      <c r="B1435" s="41" t="s">
        <v>2712</v>
      </c>
      <c r="C1435" s="2">
        <f t="shared" si="22"/>
        <v>16.001999999999999</v>
      </c>
      <c r="D1435" s="45">
        <v>16.001999999999999</v>
      </c>
      <c r="E1435" s="45">
        <v>19.61</v>
      </c>
    </row>
    <row r="1436" spans="1:5" ht="15" customHeight="1" x14ac:dyDescent="0.2">
      <c r="A1436" s="41" t="s">
        <v>2713</v>
      </c>
      <c r="B1436" s="41" t="s">
        <v>2714</v>
      </c>
      <c r="C1436" s="2">
        <f t="shared" si="22"/>
        <v>36.614100000000001</v>
      </c>
      <c r="D1436" s="45">
        <v>36.614100000000001</v>
      </c>
      <c r="E1436" s="45">
        <v>51.49</v>
      </c>
    </row>
    <row r="1437" spans="1:5" ht="15" customHeight="1" x14ac:dyDescent="0.2">
      <c r="A1437" s="41" t="s">
        <v>2715</v>
      </c>
      <c r="B1437" s="41" t="s">
        <v>2716</v>
      </c>
      <c r="C1437" s="2">
        <f t="shared" si="22"/>
        <v>56.832500000000003</v>
      </c>
      <c r="D1437" s="45">
        <v>56.832500000000003</v>
      </c>
      <c r="E1437" s="45">
        <v>79.92</v>
      </c>
    </row>
    <row r="1438" spans="1:5" ht="15" customHeight="1" x14ac:dyDescent="0.2">
      <c r="A1438" s="41" t="s">
        <v>2717</v>
      </c>
      <c r="B1438" s="41" t="s">
        <v>2718</v>
      </c>
      <c r="C1438" s="2">
        <f t="shared" si="22"/>
        <v>71.310500000000005</v>
      </c>
      <c r="D1438" s="45">
        <v>71.310500000000005</v>
      </c>
      <c r="E1438" s="45">
        <v>82.37</v>
      </c>
    </row>
    <row r="1439" spans="1:5" ht="15" customHeight="1" x14ac:dyDescent="0.2">
      <c r="A1439" s="41" t="s">
        <v>2719</v>
      </c>
      <c r="B1439" s="41" t="s">
        <v>2720</v>
      </c>
      <c r="C1439" s="2">
        <f t="shared" si="22"/>
        <v>6.8326000000000002</v>
      </c>
      <c r="D1439" s="45">
        <v>6.8326000000000002</v>
      </c>
      <c r="E1439" s="45">
        <v>7.99</v>
      </c>
    </row>
    <row r="1440" spans="1:5" ht="15" customHeight="1" x14ac:dyDescent="0.2">
      <c r="A1440" s="41" t="s">
        <v>2721</v>
      </c>
      <c r="B1440" s="41" t="s">
        <v>2722</v>
      </c>
      <c r="C1440" s="2">
        <f t="shared" si="22"/>
        <v>6.8326000000000002</v>
      </c>
      <c r="D1440" s="45">
        <v>6.8326000000000002</v>
      </c>
      <c r="E1440" s="45">
        <v>7.99</v>
      </c>
    </row>
    <row r="1441" spans="1:5" ht="15" customHeight="1" x14ac:dyDescent="0.2">
      <c r="A1441" s="41" t="s">
        <v>2723</v>
      </c>
      <c r="B1441" s="41" t="s">
        <v>2724</v>
      </c>
      <c r="C1441" s="2">
        <f t="shared" si="22"/>
        <v>11.0998</v>
      </c>
      <c r="D1441" s="45">
        <v>11.0998</v>
      </c>
      <c r="E1441" s="45">
        <v>19.29</v>
      </c>
    </row>
    <row r="1442" spans="1:5" ht="15" customHeight="1" x14ac:dyDescent="0.2">
      <c r="A1442" s="41" t="s">
        <v>2725</v>
      </c>
      <c r="B1442" s="41" t="s">
        <v>2726</v>
      </c>
      <c r="C1442" s="2">
        <f t="shared" si="22"/>
        <v>11.0998</v>
      </c>
      <c r="D1442" s="45">
        <v>11.0998</v>
      </c>
      <c r="E1442" s="45">
        <v>19.29</v>
      </c>
    </row>
    <row r="1443" spans="1:5" ht="15" customHeight="1" x14ac:dyDescent="0.2">
      <c r="A1443" s="41" t="s">
        <v>2727</v>
      </c>
      <c r="B1443" s="41" t="s">
        <v>2728</v>
      </c>
      <c r="C1443" s="2">
        <f t="shared" si="22"/>
        <v>4.8259999999999996</v>
      </c>
      <c r="D1443" s="45">
        <v>4.8259999999999996</v>
      </c>
      <c r="E1443" s="45">
        <v>6.92</v>
      </c>
    </row>
    <row r="1444" spans="1:5" ht="15" customHeight="1" x14ac:dyDescent="0.2">
      <c r="A1444" s="41" t="s">
        <v>2729</v>
      </c>
      <c r="B1444" s="41" t="s">
        <v>2730</v>
      </c>
      <c r="C1444" s="2">
        <f t="shared" si="22"/>
        <v>4.5212000000000003</v>
      </c>
      <c r="D1444" s="45">
        <v>4.5212000000000003</v>
      </c>
      <c r="E1444" s="45">
        <v>4.3600000000000003</v>
      </c>
    </row>
    <row r="1445" spans="1:5" ht="15" customHeight="1" x14ac:dyDescent="0.2">
      <c r="A1445" s="41" t="s">
        <v>2731</v>
      </c>
      <c r="B1445" s="41" t="s">
        <v>2732</v>
      </c>
      <c r="C1445" s="2">
        <f t="shared" si="22"/>
        <v>2.9591000000000003</v>
      </c>
      <c r="D1445" s="45">
        <v>2.9591000000000003</v>
      </c>
      <c r="E1445" s="45">
        <v>4.28</v>
      </c>
    </row>
    <row r="1446" spans="1:5" ht="15" customHeight="1" x14ac:dyDescent="0.2">
      <c r="A1446" s="41" t="s">
        <v>2733</v>
      </c>
      <c r="B1446" s="41" t="s">
        <v>2734</v>
      </c>
      <c r="C1446" s="2">
        <f t="shared" si="22"/>
        <v>4.8259999999999996</v>
      </c>
      <c r="D1446" s="45">
        <v>4.8259999999999996</v>
      </c>
      <c r="E1446" s="45">
        <v>5.72</v>
      </c>
    </row>
    <row r="1447" spans="1:5" ht="15" customHeight="1" x14ac:dyDescent="0.2">
      <c r="A1447" s="41" t="s">
        <v>305</v>
      </c>
      <c r="B1447" s="41" t="s">
        <v>2735</v>
      </c>
      <c r="C1447" s="2">
        <f t="shared" si="22"/>
        <v>11.264899999999999</v>
      </c>
      <c r="D1447" s="45">
        <v>11.264899999999999</v>
      </c>
      <c r="E1447" s="45">
        <v>16.8</v>
      </c>
    </row>
    <row r="1448" spans="1:5" ht="15" customHeight="1" x14ac:dyDescent="0.2">
      <c r="A1448" s="41" t="s">
        <v>306</v>
      </c>
      <c r="B1448" s="41" t="s">
        <v>2736</v>
      </c>
      <c r="C1448" s="2">
        <f t="shared" si="22"/>
        <v>11.264899999999999</v>
      </c>
      <c r="D1448" s="45">
        <v>11.264899999999999</v>
      </c>
      <c r="E1448" s="45">
        <v>16.8</v>
      </c>
    </row>
    <row r="1449" spans="1:5" ht="15" customHeight="1" x14ac:dyDescent="0.2">
      <c r="A1449" s="41" t="s">
        <v>2737</v>
      </c>
      <c r="B1449" s="41" t="s">
        <v>2738</v>
      </c>
      <c r="C1449" s="2">
        <f t="shared" si="22"/>
        <v>0.46989999999999998</v>
      </c>
      <c r="D1449" s="45">
        <v>0.46989999999999998</v>
      </c>
      <c r="E1449" s="45">
        <v>0.46</v>
      </c>
    </row>
    <row r="1450" spans="1:5" ht="15" customHeight="1" x14ac:dyDescent="0.2">
      <c r="A1450" s="41" t="s">
        <v>2739</v>
      </c>
      <c r="B1450" s="41" t="s">
        <v>2740</v>
      </c>
      <c r="C1450" s="2">
        <f t="shared" si="22"/>
        <v>0.34290000000000004</v>
      </c>
      <c r="D1450" s="45">
        <v>0.34290000000000004</v>
      </c>
      <c r="E1450" s="45">
        <v>0.42</v>
      </c>
    </row>
    <row r="1451" spans="1:5" ht="15" customHeight="1" x14ac:dyDescent="0.2">
      <c r="A1451" s="42" t="s">
        <v>2741</v>
      </c>
      <c r="B1451" s="42" t="s">
        <v>2742</v>
      </c>
      <c r="C1451" s="50">
        <f t="shared" si="22"/>
        <v>0</v>
      </c>
      <c r="D1451" s="46">
        <v>0</v>
      </c>
      <c r="E1451" s="46"/>
    </row>
    <row r="1452" spans="1:5" ht="15" customHeight="1" x14ac:dyDescent="0.2">
      <c r="A1452" s="41" t="s">
        <v>160</v>
      </c>
      <c r="B1452" s="41" t="s">
        <v>2743</v>
      </c>
      <c r="C1452" s="2">
        <f t="shared" si="22"/>
        <v>22.948900000000002</v>
      </c>
      <c r="D1452" s="45">
        <v>22.948900000000002</v>
      </c>
      <c r="E1452" s="45">
        <v>32.94</v>
      </c>
    </row>
    <row r="1453" spans="1:5" ht="15" customHeight="1" x14ac:dyDescent="0.2">
      <c r="A1453" s="41" t="s">
        <v>167</v>
      </c>
      <c r="B1453" s="41" t="s">
        <v>2744</v>
      </c>
      <c r="C1453" s="2">
        <f t="shared" si="22"/>
        <v>20.180300000000003</v>
      </c>
      <c r="D1453" s="45">
        <v>20.180300000000003</v>
      </c>
      <c r="E1453" s="45">
        <v>28.96</v>
      </c>
    </row>
    <row r="1454" spans="1:5" ht="15" customHeight="1" x14ac:dyDescent="0.2">
      <c r="A1454" s="41" t="s">
        <v>2745</v>
      </c>
      <c r="B1454" s="41" t="s">
        <v>2746</v>
      </c>
      <c r="C1454" s="2">
        <f t="shared" si="22"/>
        <v>22.936199999999999</v>
      </c>
      <c r="D1454" s="45">
        <v>22.936199999999999</v>
      </c>
      <c r="E1454" s="45">
        <v>32.93</v>
      </c>
    </row>
    <row r="1455" spans="1:5" ht="15" customHeight="1" x14ac:dyDescent="0.2">
      <c r="A1455" s="41" t="s">
        <v>2747</v>
      </c>
      <c r="B1455" s="41" t="s">
        <v>2748</v>
      </c>
      <c r="C1455" s="2">
        <f t="shared" si="22"/>
        <v>20.180300000000003</v>
      </c>
      <c r="D1455" s="45">
        <v>20.180300000000003</v>
      </c>
      <c r="E1455" s="45">
        <v>28.96</v>
      </c>
    </row>
    <row r="1456" spans="1:5" ht="15" customHeight="1" x14ac:dyDescent="0.2">
      <c r="A1456" s="41" t="s">
        <v>155</v>
      </c>
      <c r="B1456" s="41" t="s">
        <v>2749</v>
      </c>
      <c r="C1456" s="2">
        <f t="shared" si="22"/>
        <v>22.948900000000002</v>
      </c>
      <c r="D1456" s="45">
        <v>22.948900000000002</v>
      </c>
      <c r="E1456" s="45">
        <v>32.94</v>
      </c>
    </row>
    <row r="1457" spans="1:5" ht="15" customHeight="1" x14ac:dyDescent="0.2">
      <c r="A1457" s="41" t="s">
        <v>2750</v>
      </c>
      <c r="B1457" s="41" t="s">
        <v>2751</v>
      </c>
      <c r="C1457" s="2">
        <f t="shared" si="22"/>
        <v>23.571199999999997</v>
      </c>
      <c r="D1457" s="45">
        <v>23.571199999999997</v>
      </c>
      <c r="E1457" s="45">
        <v>28.13</v>
      </c>
    </row>
    <row r="1458" spans="1:5" ht="15" customHeight="1" x14ac:dyDescent="0.2">
      <c r="A1458" s="41" t="s">
        <v>2752</v>
      </c>
      <c r="B1458" s="41" t="s">
        <v>3481</v>
      </c>
      <c r="C1458" s="2">
        <f t="shared" si="22"/>
        <v>23.571199999999997</v>
      </c>
      <c r="D1458" s="45">
        <v>23.571199999999997</v>
      </c>
      <c r="E1458" s="45">
        <v>28.13</v>
      </c>
    </row>
    <row r="1459" spans="1:5" ht="15" customHeight="1" x14ac:dyDescent="0.2">
      <c r="A1459" s="41" t="s">
        <v>2753</v>
      </c>
      <c r="B1459" s="41" t="s">
        <v>2754</v>
      </c>
      <c r="C1459" s="2">
        <f t="shared" si="22"/>
        <v>23.571199999999997</v>
      </c>
      <c r="D1459" s="45">
        <v>23.571199999999997</v>
      </c>
      <c r="E1459" s="45">
        <v>28.13</v>
      </c>
    </row>
    <row r="1460" spans="1:5" ht="15" customHeight="1" x14ac:dyDescent="0.2">
      <c r="A1460" s="41" t="s">
        <v>2755</v>
      </c>
      <c r="B1460" s="41" t="s">
        <v>2756</v>
      </c>
      <c r="C1460" s="2">
        <f t="shared" si="22"/>
        <v>23.5839</v>
      </c>
      <c r="D1460" s="45">
        <v>23.5839</v>
      </c>
      <c r="E1460" s="45">
        <v>28.13</v>
      </c>
    </row>
    <row r="1461" spans="1:5" ht="15" customHeight="1" x14ac:dyDescent="0.2">
      <c r="A1461" s="41" t="s">
        <v>2757</v>
      </c>
      <c r="B1461" s="41" t="s">
        <v>2758</v>
      </c>
      <c r="C1461" s="2">
        <f t="shared" si="22"/>
        <v>23.5839</v>
      </c>
      <c r="D1461" s="45">
        <v>23.5839</v>
      </c>
      <c r="E1461" s="45">
        <v>28.13</v>
      </c>
    </row>
    <row r="1462" spans="1:5" ht="15" customHeight="1" x14ac:dyDescent="0.2">
      <c r="A1462" s="41" t="s">
        <v>92</v>
      </c>
      <c r="B1462" s="41" t="s">
        <v>2759</v>
      </c>
      <c r="C1462" s="2">
        <f t="shared" si="22"/>
        <v>0.30480000000000002</v>
      </c>
      <c r="D1462" s="45">
        <v>0.30480000000000002</v>
      </c>
      <c r="E1462" s="45">
        <v>0.39</v>
      </c>
    </row>
    <row r="1463" spans="1:5" ht="15" customHeight="1" x14ac:dyDescent="0.2">
      <c r="A1463" s="41" t="s">
        <v>2760</v>
      </c>
      <c r="B1463" s="41" t="s">
        <v>2761</v>
      </c>
      <c r="C1463" s="2">
        <f t="shared" si="22"/>
        <v>4.7751999999999999</v>
      </c>
      <c r="D1463" s="45">
        <v>4.7751999999999999</v>
      </c>
      <c r="E1463" s="45">
        <v>6.46</v>
      </c>
    </row>
    <row r="1464" spans="1:5" ht="15" customHeight="1" x14ac:dyDescent="0.2">
      <c r="A1464" s="41" t="s">
        <v>2762</v>
      </c>
      <c r="B1464" s="41" t="s">
        <v>2763</v>
      </c>
      <c r="C1464" s="2">
        <f t="shared" si="22"/>
        <v>0.33019999999999999</v>
      </c>
      <c r="D1464" s="45">
        <v>0.33019999999999999</v>
      </c>
      <c r="E1464" s="45">
        <v>0.41</v>
      </c>
    </row>
    <row r="1465" spans="1:5" ht="15" customHeight="1" x14ac:dyDescent="0.2">
      <c r="A1465" s="41" t="s">
        <v>332</v>
      </c>
      <c r="B1465" s="41" t="s">
        <v>2764</v>
      </c>
      <c r="C1465" s="2">
        <f t="shared" si="22"/>
        <v>38.684200000000004</v>
      </c>
      <c r="D1465" s="45">
        <v>38.684200000000004</v>
      </c>
      <c r="E1465" s="45">
        <v>55.58</v>
      </c>
    </row>
    <row r="1466" spans="1:5" ht="15" customHeight="1" x14ac:dyDescent="0.2">
      <c r="A1466" s="41" t="s">
        <v>333</v>
      </c>
      <c r="B1466" s="41" t="s">
        <v>2765</v>
      </c>
      <c r="C1466" s="2">
        <f t="shared" si="22"/>
        <v>38.684200000000004</v>
      </c>
      <c r="D1466" s="45">
        <v>38.684200000000004</v>
      </c>
      <c r="E1466" s="45">
        <v>55.58</v>
      </c>
    </row>
    <row r="1467" spans="1:5" ht="15" customHeight="1" x14ac:dyDescent="0.2">
      <c r="A1467" s="41" t="s">
        <v>334</v>
      </c>
      <c r="B1467" s="41" t="s">
        <v>2766</v>
      </c>
      <c r="C1467" s="2">
        <f t="shared" si="22"/>
        <v>39.141400000000004</v>
      </c>
      <c r="D1467" s="45">
        <v>39.141400000000004</v>
      </c>
      <c r="E1467" s="45">
        <v>56.21</v>
      </c>
    </row>
    <row r="1468" spans="1:5" ht="15" customHeight="1" x14ac:dyDescent="0.2">
      <c r="A1468" s="41" t="s">
        <v>335</v>
      </c>
      <c r="B1468" s="41" t="s">
        <v>2767</v>
      </c>
      <c r="C1468" s="2">
        <f t="shared" si="22"/>
        <v>39.585900000000002</v>
      </c>
      <c r="D1468" s="45">
        <v>39.585900000000002</v>
      </c>
      <c r="E1468" s="45">
        <v>56.87</v>
      </c>
    </row>
    <row r="1469" spans="1:5" ht="15" customHeight="1" x14ac:dyDescent="0.2">
      <c r="A1469" s="41" t="s">
        <v>336</v>
      </c>
      <c r="B1469" s="41" t="s">
        <v>2768</v>
      </c>
      <c r="C1469" s="2">
        <f t="shared" si="22"/>
        <v>40.043100000000003</v>
      </c>
      <c r="D1469" s="45">
        <v>40.043100000000003</v>
      </c>
      <c r="E1469" s="45">
        <v>57.52</v>
      </c>
    </row>
    <row r="1470" spans="1:5" ht="15" customHeight="1" x14ac:dyDescent="0.2">
      <c r="A1470" s="41" t="s">
        <v>337</v>
      </c>
      <c r="B1470" s="41" t="s">
        <v>2769</v>
      </c>
      <c r="C1470" s="2">
        <f t="shared" si="22"/>
        <v>42.481500000000004</v>
      </c>
      <c r="D1470" s="45">
        <v>42.481500000000004</v>
      </c>
      <c r="E1470" s="45">
        <v>61.05</v>
      </c>
    </row>
    <row r="1471" spans="1:5" ht="15" customHeight="1" x14ac:dyDescent="0.2">
      <c r="A1471" s="41" t="s">
        <v>2770</v>
      </c>
      <c r="B1471" s="41" t="s">
        <v>2771</v>
      </c>
      <c r="C1471" s="2">
        <f t="shared" si="22"/>
        <v>50.050699999999999</v>
      </c>
      <c r="D1471" s="45">
        <v>50.050699999999999</v>
      </c>
      <c r="E1471" s="45">
        <v>71.819999999999993</v>
      </c>
    </row>
    <row r="1472" spans="1:5" ht="15" customHeight="1" x14ac:dyDescent="0.2">
      <c r="A1472" s="41" t="s">
        <v>2772</v>
      </c>
      <c r="B1472" s="41" t="s">
        <v>2773</v>
      </c>
      <c r="C1472" s="2">
        <f t="shared" si="22"/>
        <v>58.318400000000004</v>
      </c>
      <c r="D1472" s="45">
        <v>58.318400000000004</v>
      </c>
      <c r="E1472" s="45">
        <v>83.71</v>
      </c>
    </row>
    <row r="1473" spans="1:5" ht="15" customHeight="1" x14ac:dyDescent="0.2">
      <c r="A1473" s="41" t="s">
        <v>2774</v>
      </c>
      <c r="B1473" s="41" t="s">
        <v>2775</v>
      </c>
      <c r="C1473" s="2">
        <f t="shared" si="22"/>
        <v>61.493400000000001</v>
      </c>
      <c r="D1473" s="45">
        <v>61.493400000000001</v>
      </c>
      <c r="E1473" s="45">
        <v>88.25</v>
      </c>
    </row>
    <row r="1474" spans="1:5" ht="15" customHeight="1" x14ac:dyDescent="0.2">
      <c r="A1474" s="41" t="s">
        <v>2776</v>
      </c>
      <c r="B1474" s="41" t="s">
        <v>2777</v>
      </c>
      <c r="C1474" s="2">
        <f t="shared" si="22"/>
        <v>64.668400000000005</v>
      </c>
      <c r="D1474" s="45">
        <v>64.668400000000005</v>
      </c>
      <c r="E1474" s="45">
        <v>92.8</v>
      </c>
    </row>
    <row r="1475" spans="1:5" ht="15" customHeight="1" x14ac:dyDescent="0.2">
      <c r="A1475" s="41" t="s">
        <v>2778</v>
      </c>
      <c r="B1475" s="41" t="s">
        <v>2779</v>
      </c>
      <c r="C1475" s="2">
        <f t="shared" si="22"/>
        <v>67.830699999999993</v>
      </c>
      <c r="D1475" s="45">
        <v>67.830699999999993</v>
      </c>
      <c r="E1475" s="45">
        <v>97.37</v>
      </c>
    </row>
    <row r="1476" spans="1:5" ht="15" customHeight="1" x14ac:dyDescent="0.2">
      <c r="A1476" s="41" t="s">
        <v>111</v>
      </c>
      <c r="B1476" s="41" t="s">
        <v>2780</v>
      </c>
      <c r="C1476" s="2">
        <f t="shared" si="22"/>
        <v>22.745699999999999</v>
      </c>
      <c r="D1476" s="45">
        <v>22.745699999999999</v>
      </c>
      <c r="E1476" s="45">
        <v>32.68</v>
      </c>
    </row>
    <row r="1477" spans="1:5" ht="15" customHeight="1" x14ac:dyDescent="0.2">
      <c r="A1477" s="41" t="s">
        <v>338</v>
      </c>
      <c r="B1477" s="41" t="s">
        <v>2781</v>
      </c>
      <c r="C1477" s="2">
        <f t="shared" si="22"/>
        <v>22.745699999999999</v>
      </c>
      <c r="D1477" s="45">
        <v>22.745699999999999</v>
      </c>
      <c r="E1477" s="45">
        <v>32.68</v>
      </c>
    </row>
    <row r="1478" spans="1:5" ht="15" customHeight="1" x14ac:dyDescent="0.2">
      <c r="A1478" s="41" t="s">
        <v>101</v>
      </c>
      <c r="B1478" s="41" t="s">
        <v>2782</v>
      </c>
      <c r="C1478" s="2">
        <f t="shared" si="22"/>
        <v>22.948900000000002</v>
      </c>
      <c r="D1478" s="45">
        <v>22.948900000000002</v>
      </c>
      <c r="E1478" s="45">
        <v>32.96</v>
      </c>
    </row>
    <row r="1479" spans="1:5" ht="15" customHeight="1" x14ac:dyDescent="0.2">
      <c r="A1479" s="41" t="s">
        <v>2783</v>
      </c>
      <c r="B1479" s="41" t="s">
        <v>2784</v>
      </c>
      <c r="C1479" s="2">
        <f t="shared" si="22"/>
        <v>23.4315</v>
      </c>
      <c r="D1479" s="45">
        <v>23.4315</v>
      </c>
      <c r="E1479" s="45">
        <v>28.13</v>
      </c>
    </row>
    <row r="1480" spans="1:5" ht="15" customHeight="1" x14ac:dyDescent="0.2">
      <c r="A1480" s="41" t="s">
        <v>2785</v>
      </c>
      <c r="B1480" s="41" t="s">
        <v>2786</v>
      </c>
      <c r="C1480" s="2">
        <f t="shared" si="22"/>
        <v>23.4315</v>
      </c>
      <c r="D1480" s="45">
        <v>23.4315</v>
      </c>
      <c r="E1480" s="45">
        <v>28.13</v>
      </c>
    </row>
    <row r="1481" spans="1:5" ht="15" customHeight="1" x14ac:dyDescent="0.2">
      <c r="A1481" s="41" t="s">
        <v>2787</v>
      </c>
      <c r="B1481" s="41" t="s">
        <v>2788</v>
      </c>
      <c r="C1481" s="2">
        <f t="shared" si="22"/>
        <v>23.4315</v>
      </c>
      <c r="D1481" s="45">
        <v>23.4315</v>
      </c>
      <c r="E1481" s="45">
        <v>28.13</v>
      </c>
    </row>
    <row r="1482" spans="1:5" ht="15" customHeight="1" x14ac:dyDescent="0.2">
      <c r="A1482" s="41" t="s">
        <v>2789</v>
      </c>
      <c r="B1482" s="41" t="s">
        <v>2790</v>
      </c>
      <c r="C1482" s="2">
        <f t="shared" si="22"/>
        <v>23.4315</v>
      </c>
      <c r="D1482" s="45">
        <v>23.4315</v>
      </c>
      <c r="E1482" s="45">
        <v>28.13</v>
      </c>
    </row>
    <row r="1483" spans="1:5" ht="15" customHeight="1" x14ac:dyDescent="0.2">
      <c r="A1483" s="41" t="s">
        <v>3566</v>
      </c>
      <c r="B1483" s="41" t="s">
        <v>3662</v>
      </c>
      <c r="C1483" s="2">
        <f t="shared" si="22"/>
        <v>23.520399999999999</v>
      </c>
      <c r="D1483" s="45">
        <v>23.520399999999999</v>
      </c>
      <c r="E1483" s="45">
        <v>28.13</v>
      </c>
    </row>
    <row r="1484" spans="1:5" ht="15" customHeight="1" x14ac:dyDescent="0.2">
      <c r="A1484" s="41" t="s">
        <v>100</v>
      </c>
      <c r="B1484" s="41" t="s">
        <v>2791</v>
      </c>
      <c r="C1484" s="2">
        <f t="shared" ref="C1484:C1716" si="23">IF(тип_цены = $D$1,D1484,IF(тип_цены = $E$1,E1484,"ошибка"))</f>
        <v>35.483800000000002</v>
      </c>
      <c r="D1484" s="45">
        <v>35.483800000000002</v>
      </c>
      <c r="E1484" s="45">
        <v>50.93</v>
      </c>
    </row>
    <row r="1485" spans="1:5" ht="15" customHeight="1" x14ac:dyDescent="0.2">
      <c r="A1485" s="41" t="s">
        <v>107</v>
      </c>
      <c r="B1485" s="41" t="s">
        <v>2792</v>
      </c>
      <c r="C1485" s="2">
        <f t="shared" si="23"/>
        <v>35.483800000000002</v>
      </c>
      <c r="D1485" s="45">
        <v>35.483800000000002</v>
      </c>
      <c r="E1485" s="45">
        <v>50.93</v>
      </c>
    </row>
    <row r="1486" spans="1:5" ht="15" customHeight="1" x14ac:dyDescent="0.2">
      <c r="A1486" s="41" t="s">
        <v>110</v>
      </c>
      <c r="B1486" s="41" t="s">
        <v>2793</v>
      </c>
      <c r="C1486" s="2">
        <f t="shared" si="23"/>
        <v>35.483800000000002</v>
      </c>
      <c r="D1486" s="45">
        <v>35.483800000000002</v>
      </c>
      <c r="E1486" s="45">
        <v>50.93</v>
      </c>
    </row>
    <row r="1487" spans="1:5" ht="15" customHeight="1" x14ac:dyDescent="0.2">
      <c r="A1487" s="41" t="s">
        <v>114</v>
      </c>
      <c r="B1487" s="41" t="s">
        <v>2794</v>
      </c>
      <c r="C1487" s="2">
        <f t="shared" si="23"/>
        <v>36.0045</v>
      </c>
      <c r="D1487" s="45">
        <v>36.0045</v>
      </c>
      <c r="E1487" s="45">
        <v>51.66</v>
      </c>
    </row>
    <row r="1488" spans="1:5" ht="15" customHeight="1" x14ac:dyDescent="0.2">
      <c r="A1488" s="41" t="s">
        <v>91</v>
      </c>
      <c r="B1488" s="41" t="s">
        <v>2795</v>
      </c>
      <c r="C1488" s="2">
        <f t="shared" si="23"/>
        <v>36.0045</v>
      </c>
      <c r="D1488" s="45">
        <v>36.0045</v>
      </c>
      <c r="E1488" s="45">
        <v>51.66</v>
      </c>
    </row>
    <row r="1489" spans="1:5" ht="15" customHeight="1" x14ac:dyDescent="0.2">
      <c r="A1489" s="41" t="s">
        <v>97</v>
      </c>
      <c r="B1489" s="41" t="s">
        <v>2796</v>
      </c>
      <c r="C1489" s="2">
        <f t="shared" si="23"/>
        <v>36.4617</v>
      </c>
      <c r="D1489" s="45">
        <v>36.4617</v>
      </c>
      <c r="E1489" s="45">
        <v>52.35</v>
      </c>
    </row>
    <row r="1490" spans="1:5" ht="15" customHeight="1" x14ac:dyDescent="0.2">
      <c r="A1490" s="41" t="s">
        <v>119</v>
      </c>
      <c r="B1490" s="41" t="s">
        <v>2797</v>
      </c>
      <c r="C1490" s="2">
        <f t="shared" si="23"/>
        <v>38.658799999999999</v>
      </c>
      <c r="D1490" s="45">
        <v>38.658799999999999</v>
      </c>
      <c r="E1490" s="45">
        <v>55.49</v>
      </c>
    </row>
    <row r="1491" spans="1:5" ht="15" customHeight="1" x14ac:dyDescent="0.2">
      <c r="A1491" s="41" t="s">
        <v>2798</v>
      </c>
      <c r="B1491" s="41" t="s">
        <v>2799</v>
      </c>
      <c r="C1491" s="2">
        <f t="shared" si="23"/>
        <v>46.443899999999999</v>
      </c>
      <c r="D1491" s="45">
        <v>46.443899999999999</v>
      </c>
      <c r="E1491" s="45">
        <v>66.650000000000006</v>
      </c>
    </row>
    <row r="1492" spans="1:5" ht="15" customHeight="1" x14ac:dyDescent="0.2">
      <c r="A1492" s="41" t="s">
        <v>154</v>
      </c>
      <c r="B1492" s="41" t="s">
        <v>2800</v>
      </c>
      <c r="C1492" s="2">
        <f t="shared" si="23"/>
        <v>24.345900000000004</v>
      </c>
      <c r="D1492" s="45">
        <v>24.345900000000004</v>
      </c>
      <c r="E1492" s="45">
        <v>28.22</v>
      </c>
    </row>
    <row r="1493" spans="1:5" ht="15" customHeight="1" x14ac:dyDescent="0.2">
      <c r="A1493" s="41" t="s">
        <v>2801</v>
      </c>
      <c r="B1493" s="41" t="s">
        <v>2802</v>
      </c>
      <c r="C1493" s="2">
        <f t="shared" si="23"/>
        <v>24.345900000000004</v>
      </c>
      <c r="D1493" s="45">
        <v>24.345900000000004</v>
      </c>
      <c r="E1493" s="45">
        <v>28.22</v>
      </c>
    </row>
    <row r="1494" spans="1:5" ht="15" customHeight="1" x14ac:dyDescent="0.2">
      <c r="A1494" s="41" t="s">
        <v>159</v>
      </c>
      <c r="B1494" s="41" t="s">
        <v>2803</v>
      </c>
      <c r="C1494" s="2">
        <f t="shared" si="23"/>
        <v>24.345900000000004</v>
      </c>
      <c r="D1494" s="45">
        <v>24.345900000000004</v>
      </c>
      <c r="E1494" s="45">
        <v>28.22</v>
      </c>
    </row>
    <row r="1495" spans="1:5" ht="15" customHeight="1" x14ac:dyDescent="0.2">
      <c r="A1495" s="41" t="s">
        <v>163</v>
      </c>
      <c r="B1495" s="41" t="s">
        <v>2804</v>
      </c>
      <c r="C1495" s="2">
        <f t="shared" si="23"/>
        <v>24.5364</v>
      </c>
      <c r="D1495" s="45">
        <v>24.5364</v>
      </c>
      <c r="E1495" s="45">
        <v>28.43</v>
      </c>
    </row>
    <row r="1496" spans="1:5" ht="15" customHeight="1" x14ac:dyDescent="0.2">
      <c r="A1496" s="41" t="s">
        <v>166</v>
      </c>
      <c r="B1496" s="41" t="s">
        <v>2805</v>
      </c>
      <c r="C1496" s="2">
        <f t="shared" si="23"/>
        <v>24.701499999999999</v>
      </c>
      <c r="D1496" s="45">
        <v>24.701499999999999</v>
      </c>
      <c r="E1496" s="45">
        <v>28.64</v>
      </c>
    </row>
    <row r="1497" spans="1:5" ht="15" customHeight="1" x14ac:dyDescent="0.2">
      <c r="A1497" s="41" t="s">
        <v>170</v>
      </c>
      <c r="B1497" s="41" t="s">
        <v>2806</v>
      </c>
      <c r="C1497" s="2">
        <f t="shared" si="23"/>
        <v>24.879300000000001</v>
      </c>
      <c r="D1497" s="45">
        <v>24.879300000000001</v>
      </c>
      <c r="E1497" s="45">
        <v>28.86</v>
      </c>
    </row>
    <row r="1498" spans="1:5" ht="15" customHeight="1" x14ac:dyDescent="0.2">
      <c r="A1498" s="41" t="s">
        <v>172</v>
      </c>
      <c r="B1498" s="41" t="s">
        <v>2807</v>
      </c>
      <c r="C1498" s="2">
        <f t="shared" si="23"/>
        <v>26.1112</v>
      </c>
      <c r="D1498" s="45">
        <v>26.1112</v>
      </c>
      <c r="E1498" s="45">
        <v>30.33</v>
      </c>
    </row>
    <row r="1499" spans="1:5" ht="15" customHeight="1" x14ac:dyDescent="0.2">
      <c r="A1499" s="41" t="s">
        <v>2808</v>
      </c>
      <c r="B1499" s="41" t="s">
        <v>2809</v>
      </c>
      <c r="C1499" s="2">
        <f t="shared" si="23"/>
        <v>30.48</v>
      </c>
      <c r="D1499" s="45">
        <v>30.48</v>
      </c>
      <c r="E1499" s="45">
        <v>37.92</v>
      </c>
    </row>
    <row r="1500" spans="1:5" ht="15" customHeight="1" x14ac:dyDescent="0.2">
      <c r="A1500" s="41" t="s">
        <v>2810</v>
      </c>
      <c r="B1500" s="41" t="s">
        <v>2811</v>
      </c>
      <c r="C1500" s="2">
        <f t="shared" si="23"/>
        <v>32.2453</v>
      </c>
      <c r="D1500" s="45">
        <v>32.2453</v>
      </c>
      <c r="E1500" s="45">
        <v>38.130000000000003</v>
      </c>
    </row>
    <row r="1501" spans="1:5" ht="15" customHeight="1" x14ac:dyDescent="0.2">
      <c r="A1501" s="41" t="s">
        <v>2812</v>
      </c>
      <c r="B1501" s="41" t="s">
        <v>2813</v>
      </c>
      <c r="C1501" s="2">
        <f t="shared" si="23"/>
        <v>37.210999999999999</v>
      </c>
      <c r="D1501" s="45">
        <v>37.210999999999999</v>
      </c>
      <c r="E1501" s="45">
        <v>53.42</v>
      </c>
    </row>
    <row r="1502" spans="1:5" ht="15" customHeight="1" x14ac:dyDescent="0.2">
      <c r="A1502" s="41" t="s">
        <v>3482</v>
      </c>
      <c r="B1502" s="41" t="s">
        <v>3490</v>
      </c>
      <c r="C1502" s="2">
        <f t="shared" si="23"/>
        <v>37.325299999999999</v>
      </c>
      <c r="D1502" s="45">
        <v>37.325299999999999</v>
      </c>
      <c r="E1502" s="45">
        <v>44.7</v>
      </c>
    </row>
    <row r="1503" spans="1:5" ht="15" customHeight="1" x14ac:dyDescent="0.2">
      <c r="A1503" s="41" t="s">
        <v>3483</v>
      </c>
      <c r="B1503" s="41" t="s">
        <v>3491</v>
      </c>
      <c r="C1503" s="2">
        <f t="shared" si="23"/>
        <v>38.696899999999999</v>
      </c>
      <c r="D1503" s="45">
        <v>38.696899999999999</v>
      </c>
      <c r="E1503" s="45">
        <v>46.17</v>
      </c>
    </row>
    <row r="1504" spans="1:5" ht="15" customHeight="1" x14ac:dyDescent="0.2">
      <c r="A1504" s="41" t="s">
        <v>2814</v>
      </c>
      <c r="B1504" s="41" t="s">
        <v>2815</v>
      </c>
      <c r="C1504" s="2">
        <f t="shared" si="23"/>
        <v>1.4224000000000001</v>
      </c>
      <c r="D1504" s="45">
        <v>1.4224000000000001</v>
      </c>
      <c r="E1504" s="45">
        <v>2.02</v>
      </c>
    </row>
    <row r="1505" spans="1:5" ht="15" customHeight="1" x14ac:dyDescent="0.2">
      <c r="A1505" s="42" t="s">
        <v>2816</v>
      </c>
      <c r="B1505" s="42" t="s">
        <v>2817</v>
      </c>
      <c r="C1505" s="50">
        <f t="shared" si="23"/>
        <v>0</v>
      </c>
      <c r="D1505" s="46">
        <v>0</v>
      </c>
      <c r="E1505" s="46"/>
    </row>
    <row r="1506" spans="1:5" ht="15" customHeight="1" x14ac:dyDescent="0.2">
      <c r="A1506" s="41" t="s">
        <v>2818</v>
      </c>
      <c r="B1506" s="41" t="s">
        <v>2819</v>
      </c>
      <c r="C1506" s="2">
        <f t="shared" si="23"/>
        <v>56.883299999999998</v>
      </c>
      <c r="D1506" s="45">
        <v>56.883299999999998</v>
      </c>
      <c r="E1506" s="45">
        <v>80</v>
      </c>
    </row>
    <row r="1507" spans="1:5" ht="15" customHeight="1" x14ac:dyDescent="0.2">
      <c r="A1507" s="41" t="s">
        <v>2820</v>
      </c>
      <c r="B1507" s="41" t="s">
        <v>2821</v>
      </c>
      <c r="C1507" s="2">
        <f t="shared" si="23"/>
        <v>56.883299999999998</v>
      </c>
      <c r="D1507" s="45">
        <v>56.883299999999998</v>
      </c>
      <c r="E1507" s="45">
        <v>80</v>
      </c>
    </row>
    <row r="1508" spans="1:5" ht="15" customHeight="1" x14ac:dyDescent="0.2">
      <c r="A1508" s="41" t="s">
        <v>2822</v>
      </c>
      <c r="B1508" s="41" t="s">
        <v>2823</v>
      </c>
      <c r="C1508" s="2">
        <f t="shared" si="23"/>
        <v>57.327800000000003</v>
      </c>
      <c r="D1508" s="45">
        <v>57.327800000000003</v>
      </c>
      <c r="E1508" s="45">
        <v>80.63</v>
      </c>
    </row>
    <row r="1509" spans="1:5" ht="15" customHeight="1" x14ac:dyDescent="0.2">
      <c r="A1509" s="41" t="s">
        <v>2824</v>
      </c>
      <c r="B1509" s="41" t="s">
        <v>2825</v>
      </c>
      <c r="C1509" s="2">
        <f t="shared" si="23"/>
        <v>54.140100000000004</v>
      </c>
      <c r="D1509" s="45">
        <v>54.140100000000004</v>
      </c>
      <c r="E1509" s="45">
        <v>76.14</v>
      </c>
    </row>
    <row r="1510" spans="1:5" ht="15" customHeight="1" x14ac:dyDescent="0.2">
      <c r="A1510" s="41" t="s">
        <v>2826</v>
      </c>
      <c r="B1510" s="41" t="s">
        <v>2827</v>
      </c>
      <c r="C1510" s="2">
        <f t="shared" si="23"/>
        <v>55.270400000000002</v>
      </c>
      <c r="D1510" s="45">
        <v>55.270400000000002</v>
      </c>
      <c r="E1510" s="45">
        <v>77.75</v>
      </c>
    </row>
    <row r="1511" spans="1:5" ht="15" customHeight="1" x14ac:dyDescent="0.2">
      <c r="A1511" s="41" t="s">
        <v>2828</v>
      </c>
      <c r="B1511" s="41" t="s">
        <v>2829</v>
      </c>
      <c r="C1511" s="2">
        <f t="shared" si="23"/>
        <v>59.270900000000005</v>
      </c>
      <c r="D1511" s="45">
        <v>59.270900000000005</v>
      </c>
      <c r="E1511" s="45">
        <v>83.36</v>
      </c>
    </row>
    <row r="1512" spans="1:5" ht="15" customHeight="1" x14ac:dyDescent="0.2">
      <c r="A1512" s="41" t="s">
        <v>2830</v>
      </c>
      <c r="B1512" s="41" t="s">
        <v>2831</v>
      </c>
      <c r="C1512" s="2">
        <f t="shared" si="23"/>
        <v>71.983599999999996</v>
      </c>
      <c r="D1512" s="45">
        <v>71.983599999999996</v>
      </c>
      <c r="E1512" s="45">
        <v>101.23</v>
      </c>
    </row>
    <row r="1513" spans="1:5" ht="15" customHeight="1" x14ac:dyDescent="0.2">
      <c r="A1513" s="41" t="s">
        <v>2832</v>
      </c>
      <c r="B1513" s="41" t="s">
        <v>2833</v>
      </c>
      <c r="C1513" s="2">
        <f t="shared" si="23"/>
        <v>8.9281000000000006</v>
      </c>
      <c r="D1513" s="45">
        <v>8.9281000000000006</v>
      </c>
      <c r="E1513" s="45">
        <v>12.56</v>
      </c>
    </row>
    <row r="1514" spans="1:5" ht="15" customHeight="1" x14ac:dyDescent="0.2">
      <c r="A1514" s="41" t="s">
        <v>2834</v>
      </c>
      <c r="B1514" s="41" t="s">
        <v>2835</v>
      </c>
      <c r="C1514" s="2">
        <f t="shared" si="23"/>
        <v>9.2455999999999996</v>
      </c>
      <c r="D1514" s="45">
        <v>9.2455999999999996</v>
      </c>
      <c r="E1514" s="45">
        <v>13.02</v>
      </c>
    </row>
    <row r="1515" spans="1:5" ht="15" customHeight="1" x14ac:dyDescent="0.2">
      <c r="A1515" s="41" t="s">
        <v>2836</v>
      </c>
      <c r="B1515" s="41" t="s">
        <v>2837</v>
      </c>
      <c r="C1515" s="2">
        <f t="shared" si="23"/>
        <v>9.3980000000000015</v>
      </c>
      <c r="D1515" s="45">
        <v>9.3980000000000015</v>
      </c>
      <c r="E1515" s="45">
        <v>13.25</v>
      </c>
    </row>
    <row r="1516" spans="1:5" ht="15" customHeight="1" x14ac:dyDescent="0.2">
      <c r="A1516" s="41" t="s">
        <v>2838</v>
      </c>
      <c r="B1516" s="41" t="s">
        <v>2839</v>
      </c>
      <c r="C1516" s="2">
        <f t="shared" si="23"/>
        <v>9.5631000000000004</v>
      </c>
      <c r="D1516" s="45">
        <v>9.5631000000000004</v>
      </c>
      <c r="E1516" s="45">
        <v>13.46</v>
      </c>
    </row>
    <row r="1517" spans="1:5" ht="15" customHeight="1" x14ac:dyDescent="0.2">
      <c r="A1517" s="41" t="s">
        <v>2840</v>
      </c>
      <c r="B1517" s="41" t="s">
        <v>2841</v>
      </c>
      <c r="C1517" s="2">
        <f t="shared" si="23"/>
        <v>9.6012000000000004</v>
      </c>
      <c r="D1517" s="45">
        <v>9.6012000000000004</v>
      </c>
      <c r="E1517" s="45">
        <v>13.51</v>
      </c>
    </row>
    <row r="1518" spans="1:5" ht="15" customHeight="1" x14ac:dyDescent="0.2">
      <c r="A1518" s="41" t="s">
        <v>2842</v>
      </c>
      <c r="B1518" s="41" t="s">
        <v>2843</v>
      </c>
      <c r="C1518" s="2">
        <f t="shared" si="23"/>
        <v>9.7155000000000005</v>
      </c>
      <c r="D1518" s="45">
        <v>9.7155000000000005</v>
      </c>
      <c r="E1518" s="45">
        <v>13.69</v>
      </c>
    </row>
    <row r="1519" spans="1:5" ht="15" customHeight="1" x14ac:dyDescent="0.2">
      <c r="A1519" s="41" t="s">
        <v>2844</v>
      </c>
      <c r="B1519" s="41" t="s">
        <v>2845</v>
      </c>
      <c r="C1519" s="2">
        <f t="shared" si="23"/>
        <v>9.7155000000000005</v>
      </c>
      <c r="D1519" s="45">
        <v>9.7155000000000005</v>
      </c>
      <c r="E1519" s="45">
        <v>13.69</v>
      </c>
    </row>
    <row r="1520" spans="1:5" ht="15" customHeight="1" x14ac:dyDescent="0.2">
      <c r="A1520" s="41" t="s">
        <v>2846</v>
      </c>
      <c r="B1520" s="41" t="s">
        <v>2847</v>
      </c>
      <c r="C1520" s="2">
        <f t="shared" si="23"/>
        <v>9.4488000000000003</v>
      </c>
      <c r="D1520" s="45">
        <v>9.4488000000000003</v>
      </c>
      <c r="E1520" s="45">
        <v>13.28</v>
      </c>
    </row>
    <row r="1521" spans="1:5" ht="15" customHeight="1" x14ac:dyDescent="0.2">
      <c r="A1521" s="41" t="s">
        <v>2848</v>
      </c>
      <c r="B1521" s="41" t="s">
        <v>2849</v>
      </c>
      <c r="C1521" s="2">
        <f t="shared" si="23"/>
        <v>9.8170999999999999</v>
      </c>
      <c r="D1521" s="45">
        <v>9.8170999999999999</v>
      </c>
      <c r="E1521" s="45">
        <v>13.8</v>
      </c>
    </row>
    <row r="1522" spans="1:5" ht="15" customHeight="1" x14ac:dyDescent="0.2">
      <c r="A1522" s="41" t="s">
        <v>2850</v>
      </c>
      <c r="B1522" s="41" t="s">
        <v>2851</v>
      </c>
      <c r="C1522" s="2">
        <f t="shared" si="23"/>
        <v>10.5664</v>
      </c>
      <c r="D1522" s="45">
        <v>10.5664</v>
      </c>
      <c r="E1522" s="45">
        <v>14.86</v>
      </c>
    </row>
    <row r="1523" spans="1:5" ht="15" customHeight="1" x14ac:dyDescent="0.2">
      <c r="A1523" s="41" t="s">
        <v>2852</v>
      </c>
      <c r="B1523" s="41" t="s">
        <v>2853</v>
      </c>
      <c r="C1523" s="2">
        <f t="shared" si="23"/>
        <v>10.8712</v>
      </c>
      <c r="D1523" s="45">
        <v>10.8712</v>
      </c>
      <c r="E1523" s="45">
        <v>15.27</v>
      </c>
    </row>
    <row r="1524" spans="1:5" ht="15" customHeight="1" x14ac:dyDescent="0.2">
      <c r="A1524" s="41" t="s">
        <v>2854</v>
      </c>
      <c r="B1524" s="41" t="s">
        <v>2855</v>
      </c>
      <c r="C1524" s="2">
        <f t="shared" si="23"/>
        <v>10.8712</v>
      </c>
      <c r="D1524" s="45">
        <v>10.8712</v>
      </c>
      <c r="E1524" s="45">
        <v>15.27</v>
      </c>
    </row>
    <row r="1525" spans="1:5" ht="15" customHeight="1" x14ac:dyDescent="0.2">
      <c r="A1525" s="41" t="s">
        <v>2856</v>
      </c>
      <c r="B1525" s="41" t="s">
        <v>2857</v>
      </c>
      <c r="C1525" s="2">
        <f t="shared" si="23"/>
        <v>11.010899999999999</v>
      </c>
      <c r="D1525" s="45">
        <v>11.010899999999999</v>
      </c>
      <c r="E1525" s="45">
        <v>15.48</v>
      </c>
    </row>
    <row r="1526" spans="1:5" ht="15" customHeight="1" x14ac:dyDescent="0.2">
      <c r="A1526" s="42" t="s">
        <v>2858</v>
      </c>
      <c r="B1526" s="42" t="s">
        <v>2859</v>
      </c>
      <c r="C1526" s="50">
        <f t="shared" si="23"/>
        <v>0</v>
      </c>
      <c r="D1526" s="46">
        <v>0</v>
      </c>
      <c r="E1526" s="46"/>
    </row>
    <row r="1527" spans="1:5" ht="15" customHeight="1" x14ac:dyDescent="0.2">
      <c r="A1527" s="41" t="s">
        <v>2860</v>
      </c>
      <c r="B1527" s="41" t="s">
        <v>2861</v>
      </c>
      <c r="C1527" s="2">
        <f t="shared" si="23"/>
        <v>6.7056000000000004</v>
      </c>
      <c r="D1527" s="45">
        <v>6.7056000000000004</v>
      </c>
      <c r="E1527" s="45">
        <v>9.64</v>
      </c>
    </row>
    <row r="1528" spans="1:5" ht="15" customHeight="1" x14ac:dyDescent="0.2">
      <c r="A1528" s="41" t="s">
        <v>2862</v>
      </c>
      <c r="B1528" s="41" t="s">
        <v>2863</v>
      </c>
      <c r="C1528" s="2">
        <f t="shared" si="23"/>
        <v>5.7149999999999999</v>
      </c>
      <c r="D1528" s="45">
        <v>5.7149999999999999</v>
      </c>
      <c r="E1528" s="45">
        <v>8.2200000000000006</v>
      </c>
    </row>
    <row r="1529" spans="1:5" ht="15" customHeight="1" x14ac:dyDescent="0.2">
      <c r="A1529" s="41" t="s">
        <v>23</v>
      </c>
      <c r="B1529" s="41" t="s">
        <v>2864</v>
      </c>
      <c r="C1529" s="2">
        <f t="shared" si="23"/>
        <v>6.9977</v>
      </c>
      <c r="D1529" s="45">
        <v>6.9977</v>
      </c>
      <c r="E1529" s="45">
        <v>7.47</v>
      </c>
    </row>
    <row r="1530" spans="1:5" ht="15" customHeight="1" x14ac:dyDescent="0.2">
      <c r="A1530" s="41" t="s">
        <v>2865</v>
      </c>
      <c r="B1530" s="41" t="s">
        <v>2866</v>
      </c>
      <c r="C1530" s="2">
        <f t="shared" si="23"/>
        <v>6.9977</v>
      </c>
      <c r="D1530" s="45">
        <v>6.9977</v>
      </c>
      <c r="E1530" s="45">
        <v>7.47</v>
      </c>
    </row>
    <row r="1531" spans="1:5" ht="15" customHeight="1" x14ac:dyDescent="0.2">
      <c r="A1531" s="41" t="s">
        <v>2867</v>
      </c>
      <c r="B1531" s="41" t="s">
        <v>2868</v>
      </c>
      <c r="C1531" s="2">
        <f t="shared" si="23"/>
        <v>6.9977</v>
      </c>
      <c r="D1531" s="45">
        <v>6.9977</v>
      </c>
      <c r="E1531" s="45">
        <v>7.47</v>
      </c>
    </row>
    <row r="1532" spans="1:5" ht="15" customHeight="1" x14ac:dyDescent="0.2">
      <c r="A1532" s="41" t="s">
        <v>2869</v>
      </c>
      <c r="B1532" s="41" t="s">
        <v>2870</v>
      </c>
      <c r="C1532" s="2">
        <f t="shared" si="23"/>
        <v>5.8292999999999999</v>
      </c>
      <c r="D1532" s="45">
        <v>5.8292999999999999</v>
      </c>
      <c r="E1532" s="45">
        <v>5.54</v>
      </c>
    </row>
    <row r="1533" spans="1:5" ht="15" customHeight="1" x14ac:dyDescent="0.2">
      <c r="A1533" s="41" t="s">
        <v>36</v>
      </c>
      <c r="B1533" s="41" t="s">
        <v>2871</v>
      </c>
      <c r="C1533" s="2">
        <f t="shared" si="23"/>
        <v>5.8292999999999999</v>
      </c>
      <c r="D1533" s="45">
        <v>5.8292999999999999</v>
      </c>
      <c r="E1533" s="45">
        <v>5.54</v>
      </c>
    </row>
    <row r="1534" spans="1:5" ht="15" customHeight="1" x14ac:dyDescent="0.2">
      <c r="A1534" s="41" t="s">
        <v>2872</v>
      </c>
      <c r="B1534" s="41" t="s">
        <v>2873</v>
      </c>
      <c r="C1534" s="2">
        <f t="shared" si="23"/>
        <v>5.8292999999999999</v>
      </c>
      <c r="D1534" s="45">
        <v>5.8292999999999999</v>
      </c>
      <c r="E1534" s="45">
        <v>5.54</v>
      </c>
    </row>
    <row r="1535" spans="1:5" ht="15" customHeight="1" x14ac:dyDescent="0.2">
      <c r="A1535" s="41" t="s">
        <v>2874</v>
      </c>
      <c r="B1535" s="41" t="s">
        <v>2875</v>
      </c>
      <c r="C1535" s="2">
        <f t="shared" si="23"/>
        <v>2.3368000000000002</v>
      </c>
      <c r="D1535" s="45">
        <v>2.3368000000000002</v>
      </c>
      <c r="E1535" s="45">
        <v>1.69</v>
      </c>
    </row>
    <row r="1536" spans="1:5" ht="15" customHeight="1" x14ac:dyDescent="0.2">
      <c r="A1536" s="41" t="s">
        <v>2876</v>
      </c>
      <c r="B1536" s="41" t="s">
        <v>2877</v>
      </c>
      <c r="C1536" s="2">
        <f t="shared" si="23"/>
        <v>2.3368000000000002</v>
      </c>
      <c r="D1536" s="45">
        <v>2.3368000000000002</v>
      </c>
      <c r="E1536" s="45">
        <v>1.69</v>
      </c>
    </row>
    <row r="1537" spans="1:5" ht="15" customHeight="1" x14ac:dyDescent="0.2">
      <c r="A1537" s="41" t="s">
        <v>2878</v>
      </c>
      <c r="B1537" s="41" t="s">
        <v>2879</v>
      </c>
      <c r="C1537" s="2">
        <f t="shared" si="23"/>
        <v>2.3368000000000002</v>
      </c>
      <c r="D1537" s="45">
        <v>2.3368000000000002</v>
      </c>
      <c r="E1537" s="45">
        <v>1.88</v>
      </c>
    </row>
    <row r="1538" spans="1:5" ht="15" customHeight="1" x14ac:dyDescent="0.2">
      <c r="A1538" s="41" t="s">
        <v>2880</v>
      </c>
      <c r="B1538" s="41" t="s">
        <v>2881</v>
      </c>
      <c r="C1538" s="2">
        <f t="shared" si="23"/>
        <v>2.3368000000000002</v>
      </c>
      <c r="D1538" s="45">
        <v>2.3368000000000002</v>
      </c>
      <c r="E1538" s="45">
        <v>1.69</v>
      </c>
    </row>
    <row r="1539" spans="1:5" ht="15" customHeight="1" x14ac:dyDescent="0.2">
      <c r="A1539" s="41" t="s">
        <v>2882</v>
      </c>
      <c r="B1539" s="41" t="s">
        <v>2883</v>
      </c>
      <c r="C1539" s="2">
        <f t="shared" si="23"/>
        <v>2.3368000000000002</v>
      </c>
      <c r="D1539" s="45">
        <v>2.3368000000000002</v>
      </c>
      <c r="E1539" s="45">
        <v>1.69</v>
      </c>
    </row>
    <row r="1540" spans="1:5" ht="15" customHeight="1" x14ac:dyDescent="0.2">
      <c r="A1540" s="41" t="s">
        <v>2884</v>
      </c>
      <c r="B1540" s="41" t="s">
        <v>2885</v>
      </c>
      <c r="C1540" s="2">
        <f t="shared" si="23"/>
        <v>2.3368000000000002</v>
      </c>
      <c r="D1540" s="45">
        <v>2.3368000000000002</v>
      </c>
      <c r="E1540" s="45">
        <v>1.88</v>
      </c>
    </row>
    <row r="1541" spans="1:5" ht="15" customHeight="1" x14ac:dyDescent="0.2">
      <c r="A1541" s="41" t="s">
        <v>24</v>
      </c>
      <c r="B1541" s="41" t="s">
        <v>2886</v>
      </c>
      <c r="C1541" s="2">
        <f t="shared" si="23"/>
        <v>0.39369999999999999</v>
      </c>
      <c r="D1541" s="45">
        <v>0.39369999999999999</v>
      </c>
      <c r="E1541" s="45">
        <v>0.49</v>
      </c>
    </row>
    <row r="1542" spans="1:5" ht="15" customHeight="1" x14ac:dyDescent="0.2">
      <c r="A1542" s="41" t="s">
        <v>2887</v>
      </c>
      <c r="B1542" s="41" t="s">
        <v>2888</v>
      </c>
      <c r="C1542" s="2">
        <f t="shared" si="23"/>
        <v>0.13969999999999999</v>
      </c>
      <c r="D1542" s="45">
        <v>0.13969999999999999</v>
      </c>
      <c r="E1542" s="45">
        <v>0.16</v>
      </c>
    </row>
    <row r="1543" spans="1:5" ht="15" customHeight="1" x14ac:dyDescent="0.2">
      <c r="A1543" s="41" t="s">
        <v>2889</v>
      </c>
      <c r="B1543" s="41" t="s">
        <v>2890</v>
      </c>
      <c r="C1543" s="2">
        <f t="shared" si="23"/>
        <v>0.15240000000000001</v>
      </c>
      <c r="D1543" s="45">
        <v>0.15240000000000001</v>
      </c>
      <c r="E1543" s="45">
        <v>0.24</v>
      </c>
    </row>
    <row r="1544" spans="1:5" ht="15" customHeight="1" x14ac:dyDescent="0.2">
      <c r="A1544" s="41" t="s">
        <v>3567</v>
      </c>
      <c r="B1544" s="41" t="s">
        <v>3663</v>
      </c>
      <c r="C1544" s="2">
        <f t="shared" si="23"/>
        <v>6.3372999999999999</v>
      </c>
      <c r="D1544" s="45">
        <v>6.3372999999999999</v>
      </c>
      <c r="E1544" s="45">
        <v>9.11</v>
      </c>
    </row>
    <row r="1545" spans="1:5" ht="15" customHeight="1" x14ac:dyDescent="0.2">
      <c r="A1545" s="41" t="s">
        <v>3568</v>
      </c>
      <c r="B1545" s="41" t="s">
        <v>3664</v>
      </c>
      <c r="C1545" s="2">
        <f t="shared" si="23"/>
        <v>6.3372999999999999</v>
      </c>
      <c r="D1545" s="45">
        <v>6.3372999999999999</v>
      </c>
      <c r="E1545" s="45">
        <v>7.47</v>
      </c>
    </row>
    <row r="1546" spans="1:5" ht="15" customHeight="1" x14ac:dyDescent="0.2">
      <c r="A1546" s="41" t="s">
        <v>3569</v>
      </c>
      <c r="B1546" s="41" t="s">
        <v>3665</v>
      </c>
      <c r="C1546" s="2">
        <f t="shared" si="23"/>
        <v>1.016</v>
      </c>
      <c r="D1546" s="45">
        <v>1.016</v>
      </c>
      <c r="E1546" s="45">
        <v>1.21</v>
      </c>
    </row>
    <row r="1547" spans="1:5" ht="15" customHeight="1" x14ac:dyDescent="0.2">
      <c r="A1547" s="42"/>
      <c r="B1547" s="42" t="s">
        <v>3592</v>
      </c>
      <c r="C1547" s="50">
        <f t="shared" ref="C1547:C1550" si="24">IF(тип_цены = $D$1,D1547,IF(тип_цены = $E$1,E1547,"ошибка"))</f>
        <v>0</v>
      </c>
      <c r="D1547" s="46">
        <v>0</v>
      </c>
      <c r="E1547" s="46"/>
    </row>
    <row r="1548" spans="1:5" ht="15" customHeight="1" x14ac:dyDescent="0.2">
      <c r="A1548" s="41" t="s">
        <v>3588</v>
      </c>
      <c r="B1548" s="41" t="s">
        <v>3896</v>
      </c>
      <c r="C1548" s="54">
        <f t="shared" si="24"/>
        <v>3.5432999999999999</v>
      </c>
      <c r="D1548" s="45">
        <v>3.5432999999999999</v>
      </c>
      <c r="E1548" s="45">
        <v>4.21</v>
      </c>
    </row>
    <row r="1549" spans="1:5" ht="15" customHeight="1" x14ac:dyDescent="0.2">
      <c r="A1549" s="41" t="s">
        <v>3589</v>
      </c>
      <c r="B1549" s="41" t="s">
        <v>3897</v>
      </c>
      <c r="C1549" s="54">
        <f t="shared" si="24"/>
        <v>0.4572</v>
      </c>
      <c r="D1549" s="45">
        <v>0.4572</v>
      </c>
      <c r="E1549" s="45">
        <v>0.61</v>
      </c>
    </row>
    <row r="1550" spans="1:5" ht="15" customHeight="1" x14ac:dyDescent="0.2">
      <c r="A1550" s="41" t="s">
        <v>3590</v>
      </c>
      <c r="B1550" s="41" t="s">
        <v>3898</v>
      </c>
      <c r="C1550" s="54">
        <f t="shared" si="24"/>
        <v>13.487399999999999</v>
      </c>
      <c r="D1550" s="45">
        <v>13.487399999999999</v>
      </c>
      <c r="E1550" s="45">
        <v>19.25</v>
      </c>
    </row>
    <row r="1551" spans="1:5" ht="15" customHeight="1" x14ac:dyDescent="0.2">
      <c r="A1551" s="42" t="s">
        <v>2891</v>
      </c>
      <c r="B1551" s="42" t="s">
        <v>3570</v>
      </c>
      <c r="C1551" s="50">
        <f t="shared" si="23"/>
        <v>0</v>
      </c>
      <c r="D1551" s="46">
        <v>0</v>
      </c>
      <c r="E1551" s="46"/>
    </row>
    <row r="1552" spans="1:5" ht="15" customHeight="1" x14ac:dyDescent="0.2">
      <c r="A1552" s="53" t="s">
        <v>2892</v>
      </c>
      <c r="B1552" s="53" t="s">
        <v>2893</v>
      </c>
      <c r="C1552" s="2">
        <f t="shared" si="23"/>
        <v>1.6764000000000001</v>
      </c>
      <c r="D1552" s="45">
        <v>1.6764000000000001</v>
      </c>
      <c r="E1552" s="45">
        <v>1.98</v>
      </c>
    </row>
    <row r="1553" spans="1:7" ht="15" customHeight="1" x14ac:dyDescent="0.2">
      <c r="A1553" s="53" t="s">
        <v>2894</v>
      </c>
      <c r="B1553" s="53" t="s">
        <v>3666</v>
      </c>
      <c r="C1553" s="2">
        <f t="shared" si="23"/>
        <v>1.4478</v>
      </c>
      <c r="D1553" s="45">
        <v>1.4478</v>
      </c>
      <c r="E1553" s="45">
        <v>1.68</v>
      </c>
    </row>
    <row r="1554" spans="1:7" ht="15" customHeight="1" x14ac:dyDescent="0.2">
      <c r="A1554" s="53" t="s">
        <v>2895</v>
      </c>
      <c r="B1554" s="53" t="s">
        <v>3667</v>
      </c>
      <c r="C1554" s="2">
        <f t="shared" si="23"/>
        <v>1.651</v>
      </c>
      <c r="D1554" s="45">
        <v>1.651</v>
      </c>
      <c r="E1554" s="45">
        <v>1.97</v>
      </c>
    </row>
    <row r="1555" spans="1:7" ht="15" customHeight="1" x14ac:dyDescent="0.2">
      <c r="A1555" s="74" t="s">
        <v>2896</v>
      </c>
      <c r="B1555" s="74" t="s">
        <v>3668</v>
      </c>
      <c r="C1555" s="54">
        <f t="shared" si="23"/>
        <v>0.1143</v>
      </c>
      <c r="D1555" s="75">
        <v>0.1143</v>
      </c>
      <c r="E1555" s="75">
        <v>0.15</v>
      </c>
      <c r="F1555" s="3"/>
      <c r="G1555" s="3"/>
    </row>
    <row r="1556" spans="1:7" ht="15" customHeight="1" x14ac:dyDescent="0.2">
      <c r="A1556" s="74" t="s">
        <v>2897</v>
      </c>
      <c r="B1556" s="74" t="s">
        <v>3669</v>
      </c>
      <c r="C1556" s="54">
        <f t="shared" si="23"/>
        <v>0.127</v>
      </c>
      <c r="D1556" s="75">
        <v>0.127</v>
      </c>
      <c r="E1556" s="75">
        <v>0.15</v>
      </c>
      <c r="F1556" s="3"/>
      <c r="G1556" s="3"/>
    </row>
    <row r="1557" spans="1:7" ht="15" customHeight="1" x14ac:dyDescent="0.2">
      <c r="A1557" s="74" t="s">
        <v>2898</v>
      </c>
      <c r="B1557" s="74" t="s">
        <v>3670</v>
      </c>
      <c r="C1557" s="54">
        <f t="shared" si="23"/>
        <v>8.8900000000000007E-2</v>
      </c>
      <c r="D1557" s="75">
        <v>8.8900000000000007E-2</v>
      </c>
      <c r="E1557" s="75">
        <v>0.1</v>
      </c>
      <c r="F1557" s="3"/>
      <c r="G1557" s="3"/>
    </row>
    <row r="1558" spans="1:7" ht="15" customHeight="1" x14ac:dyDescent="0.2">
      <c r="A1558" s="74" t="s">
        <v>2899</v>
      </c>
      <c r="B1558" s="74" t="s">
        <v>3671</v>
      </c>
      <c r="C1558" s="54">
        <f t="shared" si="23"/>
        <v>0.17780000000000001</v>
      </c>
      <c r="D1558" s="75">
        <v>0.17780000000000001</v>
      </c>
      <c r="E1558" s="75">
        <v>0.27</v>
      </c>
      <c r="F1558" s="3"/>
      <c r="G1558" s="3"/>
    </row>
    <row r="1559" spans="1:7" ht="15" customHeight="1" x14ac:dyDescent="0.2">
      <c r="A1559" s="74" t="s">
        <v>2900</v>
      </c>
      <c r="B1559" s="74" t="s">
        <v>3672</v>
      </c>
      <c r="C1559" s="54">
        <f t="shared" si="23"/>
        <v>0.13969999999999999</v>
      </c>
      <c r="D1559" s="75">
        <v>0.13969999999999999</v>
      </c>
      <c r="E1559" s="75">
        <v>0.18</v>
      </c>
      <c r="F1559" s="3"/>
      <c r="G1559" s="3"/>
    </row>
    <row r="1560" spans="1:7" ht="15" customHeight="1" x14ac:dyDescent="0.2">
      <c r="A1560" s="74" t="s">
        <v>2901</v>
      </c>
      <c r="B1560" s="74" t="s">
        <v>3673</v>
      </c>
      <c r="C1560" s="54">
        <f t="shared" si="23"/>
        <v>0.13969999999999999</v>
      </c>
      <c r="D1560" s="75">
        <v>0.13969999999999999</v>
      </c>
      <c r="E1560" s="75">
        <v>0.18</v>
      </c>
      <c r="F1560" s="3"/>
      <c r="G1560" s="3"/>
    </row>
    <row r="1561" spans="1:7" ht="15" customHeight="1" x14ac:dyDescent="0.2">
      <c r="A1561" s="74" t="s">
        <v>2902</v>
      </c>
      <c r="B1561" s="74" t="s">
        <v>3674</v>
      </c>
      <c r="C1561" s="54">
        <f t="shared" si="23"/>
        <v>0.17780000000000001</v>
      </c>
      <c r="D1561" s="75">
        <v>0.17780000000000001</v>
      </c>
      <c r="E1561" s="75">
        <v>0.18</v>
      </c>
      <c r="F1561" s="3"/>
      <c r="G1561" s="3"/>
    </row>
    <row r="1562" spans="1:7" ht="15" customHeight="1" x14ac:dyDescent="0.2">
      <c r="A1562" s="74" t="s">
        <v>2903</v>
      </c>
      <c r="B1562" s="74" t="s">
        <v>3675</v>
      </c>
      <c r="C1562" s="54">
        <f t="shared" si="23"/>
        <v>0.17780000000000001</v>
      </c>
      <c r="D1562" s="75">
        <v>0.17780000000000001</v>
      </c>
      <c r="E1562" s="75">
        <v>0.27</v>
      </c>
      <c r="F1562" s="3"/>
      <c r="G1562" s="3"/>
    </row>
    <row r="1563" spans="1:7" ht="15" customHeight="1" x14ac:dyDescent="0.2">
      <c r="A1563" s="74" t="s">
        <v>2904</v>
      </c>
      <c r="B1563" s="74" t="s">
        <v>3676</v>
      </c>
      <c r="C1563" s="54">
        <f t="shared" si="23"/>
        <v>0.17780000000000001</v>
      </c>
      <c r="D1563" s="75">
        <v>0.17780000000000001</v>
      </c>
      <c r="E1563" s="75">
        <v>0.27</v>
      </c>
      <c r="F1563" s="3"/>
      <c r="G1563" s="3"/>
    </row>
    <row r="1564" spans="1:7" ht="15" customHeight="1" x14ac:dyDescent="0.2">
      <c r="A1564" s="74" t="s">
        <v>2905</v>
      </c>
      <c r="B1564" s="74" t="s">
        <v>3677</v>
      </c>
      <c r="C1564" s="54">
        <f t="shared" si="23"/>
        <v>0.2286</v>
      </c>
      <c r="D1564" s="75">
        <v>0.2286</v>
      </c>
      <c r="E1564" s="75">
        <v>0.13</v>
      </c>
      <c r="F1564" s="3"/>
      <c r="G1564" s="3"/>
    </row>
    <row r="1565" spans="1:7" ht="15" customHeight="1" x14ac:dyDescent="0.2">
      <c r="A1565" s="74" t="s">
        <v>2906</v>
      </c>
      <c r="B1565" s="74" t="s">
        <v>2907</v>
      </c>
      <c r="C1565" s="54">
        <f t="shared" si="23"/>
        <v>0.127</v>
      </c>
      <c r="D1565" s="75">
        <v>0.127</v>
      </c>
      <c r="E1565" s="75">
        <v>0.15</v>
      </c>
      <c r="F1565" s="3"/>
      <c r="G1565" s="3"/>
    </row>
    <row r="1566" spans="1:7" ht="15" customHeight="1" x14ac:dyDescent="0.2">
      <c r="A1566" s="74" t="s">
        <v>2908</v>
      </c>
      <c r="B1566" s="74" t="s">
        <v>3678</v>
      </c>
      <c r="C1566" s="54">
        <f t="shared" si="23"/>
        <v>0.82550000000000001</v>
      </c>
      <c r="D1566" s="75">
        <v>0.82550000000000001</v>
      </c>
      <c r="E1566" s="75">
        <v>1.1599999999999999</v>
      </c>
      <c r="F1566" s="3"/>
      <c r="G1566" s="3"/>
    </row>
    <row r="1567" spans="1:7" ht="15" customHeight="1" x14ac:dyDescent="0.2">
      <c r="A1567" s="74" t="s">
        <v>2909</v>
      </c>
      <c r="B1567" s="74" t="s">
        <v>3679</v>
      </c>
      <c r="C1567" s="54">
        <f t="shared" si="23"/>
        <v>1.7145000000000001</v>
      </c>
      <c r="D1567" s="75">
        <v>1.7145000000000001</v>
      </c>
      <c r="E1567" s="75">
        <v>3.69</v>
      </c>
      <c r="F1567" s="3"/>
      <c r="G1567" s="3"/>
    </row>
    <row r="1568" spans="1:7" ht="15" customHeight="1" x14ac:dyDescent="0.2">
      <c r="A1568" s="74" t="s">
        <v>2910</v>
      </c>
      <c r="B1568" s="74" t="s">
        <v>3680</v>
      </c>
      <c r="C1568" s="54">
        <f t="shared" si="23"/>
        <v>1.7145000000000001</v>
      </c>
      <c r="D1568" s="75">
        <v>1.7145000000000001</v>
      </c>
      <c r="E1568" s="75">
        <v>3.1</v>
      </c>
      <c r="F1568" s="3"/>
      <c r="G1568" s="3"/>
    </row>
    <row r="1569" spans="1:7" ht="15" customHeight="1" x14ac:dyDescent="0.2">
      <c r="A1569" s="74" t="s">
        <v>2911</v>
      </c>
      <c r="B1569" s="74" t="s">
        <v>3681</v>
      </c>
      <c r="C1569" s="54">
        <f t="shared" si="23"/>
        <v>1.7145000000000001</v>
      </c>
      <c r="D1569" s="75">
        <v>1.7145000000000001</v>
      </c>
      <c r="E1569" s="75">
        <v>3.1</v>
      </c>
      <c r="F1569" s="3"/>
      <c r="G1569" s="3"/>
    </row>
    <row r="1570" spans="1:7" ht="15" customHeight="1" x14ac:dyDescent="0.2">
      <c r="A1570" s="74" t="s">
        <v>2912</v>
      </c>
      <c r="B1570" s="74" t="s">
        <v>3682</v>
      </c>
      <c r="C1570" s="54">
        <f t="shared" si="23"/>
        <v>0.82550000000000001</v>
      </c>
      <c r="D1570" s="75">
        <v>0.82550000000000001</v>
      </c>
      <c r="E1570" s="75">
        <v>1.72</v>
      </c>
      <c r="F1570" s="3"/>
      <c r="G1570" s="3"/>
    </row>
    <row r="1571" spans="1:7" ht="15" customHeight="1" x14ac:dyDescent="0.2">
      <c r="A1571" s="74" t="s">
        <v>2913</v>
      </c>
      <c r="B1571" s="74" t="s">
        <v>3683</v>
      </c>
      <c r="C1571" s="54">
        <f t="shared" si="23"/>
        <v>8.8900000000000007E-2</v>
      </c>
      <c r="D1571" s="75">
        <v>8.8900000000000007E-2</v>
      </c>
      <c r="E1571" s="75">
        <v>0.13</v>
      </c>
      <c r="F1571" s="3"/>
      <c r="G1571" s="3"/>
    </row>
    <row r="1572" spans="1:7" ht="15" customHeight="1" x14ac:dyDescent="0.2">
      <c r="A1572" s="74" t="s">
        <v>2914</v>
      </c>
      <c r="B1572" s="74" t="s">
        <v>3684</v>
      </c>
      <c r="C1572" s="54">
        <f t="shared" si="23"/>
        <v>0.20320000000000002</v>
      </c>
      <c r="D1572" s="75">
        <v>0.20320000000000002</v>
      </c>
      <c r="E1572" s="75">
        <v>0.21</v>
      </c>
      <c r="F1572" s="3"/>
      <c r="G1572" s="3"/>
    </row>
    <row r="1573" spans="1:7" ht="15" customHeight="1" x14ac:dyDescent="0.2">
      <c r="A1573" s="74" t="s">
        <v>2915</v>
      </c>
      <c r="B1573" s="74" t="s">
        <v>3685</v>
      </c>
      <c r="C1573" s="54">
        <f t="shared" si="23"/>
        <v>0.20320000000000002</v>
      </c>
      <c r="D1573" s="75">
        <v>0.20320000000000002</v>
      </c>
      <c r="E1573" s="75">
        <v>0.21</v>
      </c>
      <c r="F1573" s="3"/>
      <c r="G1573" s="3"/>
    </row>
    <row r="1574" spans="1:7" ht="15" customHeight="1" x14ac:dyDescent="0.2">
      <c r="A1574" s="74" t="s">
        <v>2916</v>
      </c>
      <c r="B1574" s="74" t="s">
        <v>2917</v>
      </c>
      <c r="C1574" s="54">
        <f t="shared" si="23"/>
        <v>0.1651</v>
      </c>
      <c r="D1574" s="75">
        <v>0.1651</v>
      </c>
      <c r="E1574" s="75">
        <v>0.21</v>
      </c>
      <c r="F1574" s="3"/>
      <c r="G1574" s="3"/>
    </row>
    <row r="1575" spans="1:7" ht="15" customHeight="1" x14ac:dyDescent="0.2">
      <c r="A1575" s="74" t="s">
        <v>2918</v>
      </c>
      <c r="B1575" s="74" t="s">
        <v>3686</v>
      </c>
      <c r="C1575" s="54">
        <f t="shared" si="23"/>
        <v>0.1651</v>
      </c>
      <c r="D1575" s="75">
        <v>0.1651</v>
      </c>
      <c r="E1575" s="75">
        <v>0.21</v>
      </c>
      <c r="F1575" s="3"/>
      <c r="G1575" s="3"/>
    </row>
    <row r="1576" spans="1:7" ht="15" customHeight="1" x14ac:dyDescent="0.2">
      <c r="A1576" s="74" t="s">
        <v>2919</v>
      </c>
      <c r="B1576" s="74" t="s">
        <v>2920</v>
      </c>
      <c r="C1576" s="54">
        <f t="shared" si="23"/>
        <v>0.1143</v>
      </c>
      <c r="D1576" s="75">
        <v>0.1143</v>
      </c>
      <c r="E1576" s="75">
        <v>0.15</v>
      </c>
      <c r="F1576" s="3"/>
      <c r="G1576" s="3"/>
    </row>
    <row r="1577" spans="1:7" ht="15" customHeight="1" x14ac:dyDescent="0.2">
      <c r="A1577" s="74" t="s">
        <v>2921</v>
      </c>
      <c r="B1577" s="74" t="s">
        <v>2922</v>
      </c>
      <c r="C1577" s="54">
        <f t="shared" si="23"/>
        <v>0.72389999999999999</v>
      </c>
      <c r="D1577" s="75">
        <v>0.72389999999999999</v>
      </c>
      <c r="E1577" s="75">
        <v>0.71</v>
      </c>
      <c r="F1577" s="3"/>
      <c r="G1577" s="3"/>
    </row>
    <row r="1578" spans="1:7" ht="15" customHeight="1" x14ac:dyDescent="0.2">
      <c r="A1578" s="74" t="s">
        <v>2923</v>
      </c>
      <c r="B1578" s="74" t="s">
        <v>3687</v>
      </c>
      <c r="C1578" s="54">
        <f t="shared" si="23"/>
        <v>0.8509000000000001</v>
      </c>
      <c r="D1578" s="75">
        <v>0.8509000000000001</v>
      </c>
      <c r="E1578" s="75">
        <v>0.98</v>
      </c>
      <c r="F1578" s="3"/>
      <c r="G1578" s="3"/>
    </row>
    <row r="1579" spans="1:7" ht="15" customHeight="1" x14ac:dyDescent="0.2">
      <c r="A1579" s="74" t="s">
        <v>2924</v>
      </c>
      <c r="B1579" s="74" t="s">
        <v>3688</v>
      </c>
      <c r="C1579" s="54">
        <f t="shared" si="23"/>
        <v>0.58420000000000005</v>
      </c>
      <c r="D1579" s="75">
        <v>0.58420000000000005</v>
      </c>
      <c r="E1579" s="75">
        <v>0.71</v>
      </c>
      <c r="F1579" s="3"/>
      <c r="G1579" s="3"/>
    </row>
    <row r="1580" spans="1:7" ht="15" customHeight="1" x14ac:dyDescent="0.2">
      <c r="A1580" s="74" t="s">
        <v>2925</v>
      </c>
      <c r="B1580" s="74" t="s">
        <v>3689</v>
      </c>
      <c r="C1580" s="54">
        <f t="shared" si="23"/>
        <v>0.73659999999999992</v>
      </c>
      <c r="D1580" s="75">
        <v>0.73659999999999992</v>
      </c>
      <c r="E1580" s="75">
        <v>1.1299999999999999</v>
      </c>
      <c r="F1580" s="3"/>
      <c r="G1580" s="3"/>
    </row>
    <row r="1581" spans="1:7" ht="15" customHeight="1" x14ac:dyDescent="0.2">
      <c r="A1581" s="74" t="s">
        <v>2926</v>
      </c>
      <c r="B1581" s="74" t="s">
        <v>3690</v>
      </c>
      <c r="C1581" s="54">
        <f t="shared" si="23"/>
        <v>0.33019999999999999</v>
      </c>
      <c r="D1581" s="75">
        <v>0.33019999999999999</v>
      </c>
      <c r="E1581" s="75">
        <v>0.35</v>
      </c>
      <c r="F1581" s="3"/>
      <c r="G1581" s="3"/>
    </row>
    <row r="1582" spans="1:7" ht="15" customHeight="1" x14ac:dyDescent="0.2">
      <c r="A1582" s="74" t="s">
        <v>2927</v>
      </c>
      <c r="B1582" s="74" t="s">
        <v>3691</v>
      </c>
      <c r="C1582" s="54">
        <f t="shared" si="23"/>
        <v>0.76200000000000001</v>
      </c>
      <c r="D1582" s="75">
        <v>0.76200000000000001</v>
      </c>
      <c r="E1582" s="75">
        <v>0.76</v>
      </c>
      <c r="F1582" s="3"/>
      <c r="G1582" s="3"/>
    </row>
    <row r="1583" spans="1:7" ht="15" customHeight="1" x14ac:dyDescent="0.2">
      <c r="A1583" s="74" t="s">
        <v>2928</v>
      </c>
      <c r="B1583" s="74" t="s">
        <v>3692</v>
      </c>
      <c r="C1583" s="54">
        <f t="shared" si="23"/>
        <v>0.8509000000000001</v>
      </c>
      <c r="D1583" s="75">
        <v>0.8509000000000001</v>
      </c>
      <c r="E1583" s="75">
        <v>1.02</v>
      </c>
      <c r="F1583" s="3"/>
      <c r="G1583" s="3"/>
    </row>
    <row r="1584" spans="1:7" ht="15" customHeight="1" x14ac:dyDescent="0.2">
      <c r="A1584" s="74" t="s">
        <v>2929</v>
      </c>
      <c r="B1584" s="74" t="s">
        <v>3693</v>
      </c>
      <c r="C1584" s="54">
        <f t="shared" si="23"/>
        <v>0.8509000000000001</v>
      </c>
      <c r="D1584" s="75">
        <v>0.8509000000000001</v>
      </c>
      <c r="E1584" s="75">
        <v>1.22</v>
      </c>
      <c r="F1584" s="3"/>
      <c r="G1584" s="3"/>
    </row>
    <row r="1585" spans="1:8" ht="15" customHeight="1" x14ac:dyDescent="0.2">
      <c r="A1585" s="74" t="s">
        <v>3571</v>
      </c>
      <c r="B1585" s="74" t="s">
        <v>3694</v>
      </c>
      <c r="C1585" s="54">
        <f t="shared" si="23"/>
        <v>8.7883999999999993</v>
      </c>
      <c r="D1585" s="75">
        <v>8.7883999999999993</v>
      </c>
      <c r="E1585" s="75">
        <v>10.6</v>
      </c>
      <c r="F1585" s="3"/>
      <c r="G1585" s="3"/>
    </row>
    <row r="1586" spans="1:8" ht="15" customHeight="1" x14ac:dyDescent="0.2">
      <c r="A1586" s="74" t="s">
        <v>3010</v>
      </c>
      <c r="B1586" s="74" t="s">
        <v>3695</v>
      </c>
      <c r="C1586" s="54">
        <f t="shared" si="23"/>
        <v>1.4224000000000001</v>
      </c>
      <c r="D1586" s="75">
        <v>1.4224000000000001</v>
      </c>
      <c r="E1586" s="75">
        <v>2.4900000000000002</v>
      </c>
      <c r="F1586" s="3"/>
      <c r="G1586" s="3"/>
    </row>
    <row r="1587" spans="1:8" ht="15" customHeight="1" x14ac:dyDescent="0.2">
      <c r="A1587" s="74" t="s">
        <v>3572</v>
      </c>
      <c r="B1587" s="74" t="s">
        <v>3696</v>
      </c>
      <c r="C1587" s="54">
        <f t="shared" si="23"/>
        <v>1.8795999999999999</v>
      </c>
      <c r="D1587" s="75">
        <v>1.8795999999999999</v>
      </c>
      <c r="E1587" s="75">
        <v>2.21</v>
      </c>
      <c r="F1587" s="3"/>
      <c r="G1587" s="3"/>
    </row>
    <row r="1588" spans="1:8" ht="15" customHeight="1" x14ac:dyDescent="0.2">
      <c r="A1588" s="74" t="s">
        <v>2970</v>
      </c>
      <c r="B1588" s="74" t="s">
        <v>3697</v>
      </c>
      <c r="C1588" s="54">
        <f t="shared" si="23"/>
        <v>2.5019</v>
      </c>
      <c r="D1588" s="75">
        <v>2.5019</v>
      </c>
      <c r="E1588" s="75">
        <v>3.59</v>
      </c>
      <c r="F1588" s="3"/>
      <c r="G1588" s="3"/>
    </row>
    <row r="1589" spans="1:8" ht="15" customHeight="1" x14ac:dyDescent="0.2">
      <c r="A1589" s="74" t="s">
        <v>2971</v>
      </c>
      <c r="B1589" s="74" t="s">
        <v>3698</v>
      </c>
      <c r="C1589" s="54">
        <f t="shared" si="23"/>
        <v>2.3495000000000004</v>
      </c>
      <c r="D1589" s="75">
        <v>2.3495000000000004</v>
      </c>
      <c r="E1589" s="75">
        <v>2.98</v>
      </c>
      <c r="F1589" s="3"/>
      <c r="G1589" s="3"/>
    </row>
    <row r="1590" spans="1:8" ht="15" customHeight="1" x14ac:dyDescent="0.2">
      <c r="A1590" s="74" t="s">
        <v>2972</v>
      </c>
      <c r="B1590" s="74" t="s">
        <v>3699</v>
      </c>
      <c r="C1590" s="54">
        <f t="shared" si="23"/>
        <v>2.0447000000000002</v>
      </c>
      <c r="D1590" s="75">
        <v>2.0447000000000002</v>
      </c>
      <c r="E1590" s="75">
        <v>2.42</v>
      </c>
      <c r="F1590" s="3"/>
      <c r="G1590" s="3"/>
    </row>
    <row r="1591" spans="1:8" ht="15" customHeight="1" x14ac:dyDescent="0.2">
      <c r="A1591" s="74" t="s">
        <v>2973</v>
      </c>
      <c r="B1591" s="74" t="s">
        <v>3700</v>
      </c>
      <c r="C1591" s="54">
        <f t="shared" si="23"/>
        <v>2.3368000000000002</v>
      </c>
      <c r="D1591" s="75">
        <v>2.3368000000000002</v>
      </c>
      <c r="E1591" s="75">
        <v>2.91</v>
      </c>
      <c r="F1591" s="3"/>
      <c r="G1591" s="3"/>
    </row>
    <row r="1592" spans="1:8" ht="15" customHeight="1" x14ac:dyDescent="0.2">
      <c r="A1592" s="74" t="s">
        <v>3441</v>
      </c>
      <c r="B1592" s="74" t="s">
        <v>3701</v>
      </c>
      <c r="C1592" s="54">
        <f t="shared" si="23"/>
        <v>4.5212000000000003</v>
      </c>
      <c r="D1592" s="75">
        <v>4.5212000000000003</v>
      </c>
      <c r="E1592" s="75">
        <v>6.55</v>
      </c>
      <c r="F1592" s="3"/>
      <c r="G1592" s="3"/>
      <c r="H1592" s="3"/>
    </row>
    <row r="1593" spans="1:8" ht="15" customHeight="1" x14ac:dyDescent="0.2">
      <c r="A1593" s="74" t="s">
        <v>2974</v>
      </c>
      <c r="B1593" s="74" t="s">
        <v>3702</v>
      </c>
      <c r="C1593" s="54">
        <f t="shared" si="23"/>
        <v>4.3561000000000005</v>
      </c>
      <c r="D1593" s="75">
        <v>4.3561000000000005</v>
      </c>
      <c r="E1593" s="75">
        <v>5.98</v>
      </c>
      <c r="F1593" s="3"/>
      <c r="G1593" s="3"/>
      <c r="H1593" s="3"/>
    </row>
    <row r="1594" spans="1:8" ht="15" customHeight="1" x14ac:dyDescent="0.2">
      <c r="A1594" s="74" t="s">
        <v>2975</v>
      </c>
      <c r="B1594" s="74" t="s">
        <v>3703</v>
      </c>
      <c r="C1594" s="54">
        <f t="shared" si="23"/>
        <v>2.6924000000000001</v>
      </c>
      <c r="D1594" s="75">
        <v>2.6924000000000001</v>
      </c>
      <c r="E1594" s="75">
        <v>4.88</v>
      </c>
      <c r="F1594" s="3"/>
      <c r="G1594" s="3"/>
      <c r="H1594" s="3"/>
    </row>
    <row r="1595" spans="1:8" ht="15" customHeight="1" x14ac:dyDescent="0.2">
      <c r="A1595" s="74" t="s">
        <v>2976</v>
      </c>
      <c r="B1595" s="74" t="s">
        <v>3704</v>
      </c>
      <c r="C1595" s="54">
        <f t="shared" si="23"/>
        <v>4.3433999999999999</v>
      </c>
      <c r="D1595" s="75">
        <v>4.3433999999999999</v>
      </c>
      <c r="E1595" s="75">
        <v>5.26</v>
      </c>
      <c r="F1595" s="3"/>
      <c r="G1595" s="3"/>
      <c r="H1595" s="3"/>
    </row>
    <row r="1596" spans="1:8" ht="15" customHeight="1" x14ac:dyDescent="0.2">
      <c r="A1596" s="74" t="s">
        <v>2977</v>
      </c>
      <c r="B1596" s="74" t="s">
        <v>3705</v>
      </c>
      <c r="C1596" s="54">
        <f t="shared" si="23"/>
        <v>7.3025000000000002</v>
      </c>
      <c r="D1596" s="75">
        <v>7.3025000000000002</v>
      </c>
      <c r="E1596" s="75">
        <v>9.8699999999999992</v>
      </c>
      <c r="F1596" s="3"/>
      <c r="G1596" s="3"/>
      <c r="H1596" s="3"/>
    </row>
    <row r="1597" spans="1:8" ht="15" customHeight="1" x14ac:dyDescent="0.2">
      <c r="A1597" s="74" t="s">
        <v>2978</v>
      </c>
      <c r="B1597" s="74" t="s">
        <v>3706</v>
      </c>
      <c r="C1597" s="54">
        <f t="shared" si="23"/>
        <v>7.3151999999999999</v>
      </c>
      <c r="D1597" s="75">
        <v>7.3151999999999999</v>
      </c>
      <c r="E1597" s="75">
        <v>9.9499999999999993</v>
      </c>
      <c r="F1597" s="3"/>
      <c r="G1597" s="3"/>
      <c r="H1597" s="3"/>
    </row>
    <row r="1598" spans="1:8" ht="15" customHeight="1" x14ac:dyDescent="0.2">
      <c r="A1598" s="74" t="s">
        <v>50</v>
      </c>
      <c r="B1598" s="74" t="s">
        <v>3707</v>
      </c>
      <c r="C1598" s="54">
        <f t="shared" si="23"/>
        <v>2.6924000000000001</v>
      </c>
      <c r="D1598" s="75">
        <v>2.6924000000000001</v>
      </c>
      <c r="E1598" s="75">
        <v>4.83</v>
      </c>
      <c r="F1598" s="3"/>
      <c r="G1598" s="3"/>
      <c r="H1598" s="3"/>
    </row>
    <row r="1599" spans="1:8" ht="15" customHeight="1" x14ac:dyDescent="0.2">
      <c r="A1599" s="74" t="s">
        <v>2979</v>
      </c>
      <c r="B1599" s="74" t="s">
        <v>3708</v>
      </c>
      <c r="C1599" s="54">
        <f t="shared" si="23"/>
        <v>4.2545000000000002</v>
      </c>
      <c r="D1599" s="75">
        <v>4.2545000000000002</v>
      </c>
      <c r="E1599" s="75">
        <v>4.9800000000000004</v>
      </c>
      <c r="F1599" s="3"/>
      <c r="G1599" s="3"/>
      <c r="H1599" s="3"/>
    </row>
    <row r="1600" spans="1:8" ht="15" customHeight="1" x14ac:dyDescent="0.2">
      <c r="A1600" s="74" t="s">
        <v>2980</v>
      </c>
      <c r="B1600" s="74" t="s">
        <v>3709</v>
      </c>
      <c r="C1600" s="54">
        <f t="shared" si="23"/>
        <v>7.0358000000000001</v>
      </c>
      <c r="D1600" s="75">
        <v>7.0358000000000001</v>
      </c>
      <c r="E1600" s="75">
        <v>9.52</v>
      </c>
      <c r="F1600" s="3"/>
      <c r="G1600" s="3"/>
      <c r="H1600" s="3"/>
    </row>
    <row r="1601" spans="1:8" ht="15" customHeight="1" x14ac:dyDescent="0.2">
      <c r="A1601" s="74" t="s">
        <v>2981</v>
      </c>
      <c r="B1601" s="74" t="s">
        <v>3710</v>
      </c>
      <c r="C1601" s="54">
        <f t="shared" si="23"/>
        <v>5.6007000000000007</v>
      </c>
      <c r="D1601" s="75">
        <v>5.6007000000000007</v>
      </c>
      <c r="E1601" s="75">
        <v>6.04</v>
      </c>
      <c r="F1601" s="3"/>
      <c r="G1601" s="3"/>
      <c r="H1601" s="3"/>
    </row>
    <row r="1602" spans="1:8" ht="15" customHeight="1" x14ac:dyDescent="0.2">
      <c r="A1602" s="74" t="s">
        <v>2982</v>
      </c>
      <c r="B1602" s="74" t="s">
        <v>3711</v>
      </c>
      <c r="C1602" s="54">
        <f t="shared" si="23"/>
        <v>4.0004999999999997</v>
      </c>
      <c r="D1602" s="75">
        <v>4.0004999999999997</v>
      </c>
      <c r="E1602" s="75">
        <v>5.24</v>
      </c>
      <c r="F1602" s="3"/>
      <c r="G1602" s="3"/>
      <c r="H1602" s="3"/>
    </row>
    <row r="1603" spans="1:8" ht="15" customHeight="1" x14ac:dyDescent="0.2">
      <c r="A1603" s="74" t="s">
        <v>2983</v>
      </c>
      <c r="B1603" s="74" t="s">
        <v>3712</v>
      </c>
      <c r="C1603" s="54">
        <f t="shared" si="23"/>
        <v>4.4958</v>
      </c>
      <c r="D1603" s="75">
        <v>4.4958</v>
      </c>
      <c r="E1603" s="75">
        <v>5.41</v>
      </c>
      <c r="F1603" s="3"/>
      <c r="G1603" s="3"/>
      <c r="H1603" s="3"/>
    </row>
    <row r="1604" spans="1:8" ht="15" customHeight="1" x14ac:dyDescent="0.2">
      <c r="A1604" s="74" t="s">
        <v>2984</v>
      </c>
      <c r="B1604" s="74" t="s">
        <v>3713</v>
      </c>
      <c r="C1604" s="54">
        <f t="shared" si="23"/>
        <v>4.4577</v>
      </c>
      <c r="D1604" s="75">
        <v>4.4577</v>
      </c>
      <c r="E1604" s="75">
        <v>6.29</v>
      </c>
      <c r="F1604" s="3"/>
      <c r="G1604" s="3"/>
      <c r="H1604" s="3"/>
    </row>
    <row r="1605" spans="1:8" ht="15" customHeight="1" x14ac:dyDescent="0.2">
      <c r="A1605" s="74" t="s">
        <v>2985</v>
      </c>
      <c r="B1605" s="74" t="s">
        <v>3714</v>
      </c>
      <c r="C1605" s="54">
        <f t="shared" si="23"/>
        <v>4.0004999999999997</v>
      </c>
      <c r="D1605" s="75">
        <v>4.0004999999999997</v>
      </c>
      <c r="E1605" s="75">
        <v>5.17</v>
      </c>
      <c r="F1605" s="3"/>
      <c r="G1605" s="3"/>
      <c r="H1605" s="3"/>
    </row>
    <row r="1606" spans="1:8" ht="15" customHeight="1" x14ac:dyDescent="0.2">
      <c r="A1606" s="74" t="s">
        <v>2986</v>
      </c>
      <c r="B1606" s="74" t="s">
        <v>3715</v>
      </c>
      <c r="C1606" s="54">
        <f t="shared" si="23"/>
        <v>8.2423000000000002</v>
      </c>
      <c r="D1606" s="75">
        <v>8.2423000000000002</v>
      </c>
      <c r="E1606" s="75">
        <v>9.83</v>
      </c>
      <c r="F1606" s="3"/>
      <c r="G1606" s="3"/>
      <c r="H1606" s="3"/>
    </row>
    <row r="1607" spans="1:8" ht="15" customHeight="1" x14ac:dyDescent="0.2">
      <c r="A1607" s="74" t="s">
        <v>2987</v>
      </c>
      <c r="B1607" s="74" t="s">
        <v>3716</v>
      </c>
      <c r="C1607" s="54">
        <f t="shared" si="23"/>
        <v>10.1092</v>
      </c>
      <c r="D1607" s="75">
        <v>10.1092</v>
      </c>
      <c r="E1607" s="75">
        <v>12.04</v>
      </c>
      <c r="F1607" s="3"/>
      <c r="G1607" s="3"/>
      <c r="H1607" s="3"/>
    </row>
    <row r="1608" spans="1:8" ht="15" customHeight="1" x14ac:dyDescent="0.2">
      <c r="A1608" s="74" t="s">
        <v>3440</v>
      </c>
      <c r="B1608" s="74" t="s">
        <v>3717</v>
      </c>
      <c r="C1608" s="54">
        <f t="shared" si="23"/>
        <v>6.5278</v>
      </c>
      <c r="D1608" s="75">
        <v>6.5278</v>
      </c>
      <c r="E1608" s="75">
        <v>9.2899999999999991</v>
      </c>
      <c r="F1608" s="3"/>
      <c r="G1608" s="3"/>
      <c r="H1608" s="3"/>
    </row>
    <row r="1609" spans="1:8" ht="15" customHeight="1" x14ac:dyDescent="0.2">
      <c r="A1609" s="74" t="s">
        <v>2988</v>
      </c>
      <c r="B1609" s="74" t="s">
        <v>3718</v>
      </c>
      <c r="C1609" s="54">
        <f t="shared" si="23"/>
        <v>11.2903</v>
      </c>
      <c r="D1609" s="75">
        <v>11.2903</v>
      </c>
      <c r="E1609" s="75">
        <v>13.57</v>
      </c>
      <c r="F1609" s="3"/>
      <c r="G1609" s="3"/>
      <c r="H1609" s="3"/>
    </row>
    <row r="1610" spans="1:8" ht="15" customHeight="1" x14ac:dyDescent="0.2">
      <c r="A1610" s="74" t="s">
        <v>2989</v>
      </c>
      <c r="B1610" s="74" t="s">
        <v>3719</v>
      </c>
      <c r="C1610" s="54">
        <f t="shared" si="23"/>
        <v>5.7403999999999993</v>
      </c>
      <c r="D1610" s="75">
        <v>5.7403999999999993</v>
      </c>
      <c r="E1610" s="75">
        <v>6.55</v>
      </c>
      <c r="F1610" s="3"/>
      <c r="G1610" s="3"/>
      <c r="H1610" s="3"/>
    </row>
    <row r="1611" spans="1:8" ht="15" customHeight="1" x14ac:dyDescent="0.2">
      <c r="A1611" s="74" t="s">
        <v>2990</v>
      </c>
      <c r="B1611" s="74" t="s">
        <v>3720</v>
      </c>
      <c r="C1611" s="54">
        <f t="shared" si="23"/>
        <v>10.6807</v>
      </c>
      <c r="D1611" s="75">
        <v>10.6807</v>
      </c>
      <c r="E1611" s="75">
        <v>15.32</v>
      </c>
      <c r="F1611" s="3"/>
      <c r="G1611" s="3"/>
      <c r="H1611" s="3"/>
    </row>
    <row r="1612" spans="1:8" ht="15" customHeight="1" x14ac:dyDescent="0.2">
      <c r="A1612" s="74" t="s">
        <v>2991</v>
      </c>
      <c r="B1612" s="74" t="s">
        <v>3721</v>
      </c>
      <c r="C1612" s="54">
        <f t="shared" si="23"/>
        <v>5.7531000000000008</v>
      </c>
      <c r="D1612" s="75">
        <v>5.7531000000000008</v>
      </c>
      <c r="E1612" s="75">
        <v>6.63</v>
      </c>
      <c r="F1612" s="3"/>
      <c r="G1612" s="3"/>
      <c r="H1612" s="3"/>
    </row>
    <row r="1613" spans="1:8" ht="15" customHeight="1" x14ac:dyDescent="0.2">
      <c r="A1613" s="74" t="s">
        <v>2992</v>
      </c>
      <c r="B1613" s="74" t="s">
        <v>3722</v>
      </c>
      <c r="C1613" s="54">
        <f t="shared" si="23"/>
        <v>5.2831999999999999</v>
      </c>
      <c r="D1613" s="75">
        <v>5.2831999999999999</v>
      </c>
      <c r="E1613" s="75">
        <v>6.04</v>
      </c>
      <c r="F1613" s="3"/>
      <c r="G1613" s="3"/>
      <c r="H1613" s="3"/>
    </row>
    <row r="1614" spans="1:8" ht="15" customHeight="1" x14ac:dyDescent="0.2">
      <c r="A1614" s="74" t="s">
        <v>2993</v>
      </c>
      <c r="B1614" s="74" t="s">
        <v>3723</v>
      </c>
      <c r="C1614" s="54">
        <f t="shared" si="23"/>
        <v>16.4465</v>
      </c>
      <c r="D1614" s="75">
        <v>16.4465</v>
      </c>
      <c r="E1614" s="75">
        <v>19.77</v>
      </c>
      <c r="F1614" s="3"/>
      <c r="G1614" s="3"/>
      <c r="H1614" s="3"/>
    </row>
    <row r="1615" spans="1:8" ht="15" customHeight="1" x14ac:dyDescent="0.2">
      <c r="A1615" s="74" t="s">
        <v>2994</v>
      </c>
      <c r="B1615" s="74" t="s">
        <v>3724</v>
      </c>
      <c r="C1615" s="54">
        <f t="shared" si="23"/>
        <v>8.4328000000000003</v>
      </c>
      <c r="D1615" s="75">
        <v>8.4328000000000003</v>
      </c>
      <c r="E1615" s="75">
        <v>9.82</v>
      </c>
      <c r="F1615" s="3"/>
      <c r="G1615" s="3"/>
      <c r="H1615" s="3"/>
    </row>
    <row r="1616" spans="1:8" ht="15" customHeight="1" x14ac:dyDescent="0.2">
      <c r="A1616" s="74" t="s">
        <v>2995</v>
      </c>
      <c r="B1616" s="74" t="s">
        <v>3725</v>
      </c>
      <c r="C1616" s="54">
        <f t="shared" si="23"/>
        <v>6.2102999999999993</v>
      </c>
      <c r="D1616" s="75">
        <v>6.2102999999999993</v>
      </c>
      <c r="E1616" s="75">
        <v>8.83</v>
      </c>
      <c r="F1616" s="3"/>
      <c r="G1616" s="3"/>
      <c r="H1616" s="3"/>
    </row>
    <row r="1617" spans="1:8" ht="15" customHeight="1" x14ac:dyDescent="0.2">
      <c r="A1617" s="74" t="s">
        <v>2996</v>
      </c>
      <c r="B1617" s="74" t="s">
        <v>3726</v>
      </c>
      <c r="C1617" s="54">
        <f t="shared" si="23"/>
        <v>9.270999999999999</v>
      </c>
      <c r="D1617" s="75">
        <v>9.270999999999999</v>
      </c>
      <c r="E1617" s="75">
        <v>10.5</v>
      </c>
      <c r="F1617" s="3"/>
      <c r="G1617" s="3"/>
      <c r="H1617" s="3"/>
    </row>
    <row r="1618" spans="1:8" ht="15" customHeight="1" x14ac:dyDescent="0.2">
      <c r="A1618" s="74" t="s">
        <v>2997</v>
      </c>
      <c r="B1618" s="74" t="s">
        <v>3727</v>
      </c>
      <c r="C1618" s="54">
        <f t="shared" si="23"/>
        <v>3.1877</v>
      </c>
      <c r="D1618" s="75">
        <v>3.1877</v>
      </c>
      <c r="E1618" s="75">
        <v>4.99</v>
      </c>
      <c r="F1618" s="3"/>
      <c r="G1618" s="3"/>
      <c r="H1618" s="3"/>
    </row>
    <row r="1619" spans="1:8" ht="15" customHeight="1" x14ac:dyDescent="0.2">
      <c r="A1619" s="74" t="s">
        <v>2998</v>
      </c>
      <c r="B1619" s="74" t="s">
        <v>3728</v>
      </c>
      <c r="C1619" s="54">
        <f t="shared" si="23"/>
        <v>4.2417999999999996</v>
      </c>
      <c r="D1619" s="75">
        <v>4.2417999999999996</v>
      </c>
      <c r="E1619" s="75">
        <v>5.88</v>
      </c>
      <c r="F1619" s="3"/>
      <c r="G1619" s="3"/>
      <c r="H1619" s="3"/>
    </row>
    <row r="1620" spans="1:8" ht="15" customHeight="1" x14ac:dyDescent="0.2">
      <c r="A1620" s="74" t="s">
        <v>2999</v>
      </c>
      <c r="B1620" s="74" t="s">
        <v>3729</v>
      </c>
      <c r="C1620" s="54">
        <f t="shared" si="23"/>
        <v>3.8988999999999998</v>
      </c>
      <c r="D1620" s="75">
        <v>3.8988999999999998</v>
      </c>
      <c r="E1620" s="75">
        <v>5.6</v>
      </c>
      <c r="F1620" s="3"/>
      <c r="G1620" s="3"/>
      <c r="H1620" s="3"/>
    </row>
    <row r="1621" spans="1:8" ht="15" customHeight="1" x14ac:dyDescent="0.2">
      <c r="A1621" s="74" t="s">
        <v>3000</v>
      </c>
      <c r="B1621" s="74" t="s">
        <v>3730</v>
      </c>
      <c r="C1621" s="54">
        <f t="shared" si="23"/>
        <v>4.4450000000000003</v>
      </c>
      <c r="D1621" s="75">
        <v>4.4450000000000003</v>
      </c>
      <c r="E1621" s="75">
        <v>6.36</v>
      </c>
      <c r="F1621" s="3"/>
      <c r="G1621" s="3"/>
    </row>
    <row r="1622" spans="1:8" ht="15" customHeight="1" x14ac:dyDescent="0.2">
      <c r="A1622" s="74" t="s">
        <v>3001</v>
      </c>
      <c r="B1622" s="74" t="s">
        <v>3731</v>
      </c>
      <c r="C1622" s="54">
        <f t="shared" si="23"/>
        <v>3.048</v>
      </c>
      <c r="D1622" s="75">
        <v>3.048</v>
      </c>
      <c r="E1622" s="75">
        <v>3.65</v>
      </c>
      <c r="F1622" s="3"/>
      <c r="G1622" s="3"/>
    </row>
    <row r="1623" spans="1:8" ht="15" customHeight="1" x14ac:dyDescent="0.2">
      <c r="A1623" s="74" t="s">
        <v>3002</v>
      </c>
      <c r="B1623" s="74" t="s">
        <v>3732</v>
      </c>
      <c r="C1623" s="54">
        <f t="shared" si="23"/>
        <v>2.8067000000000002</v>
      </c>
      <c r="D1623" s="75">
        <v>2.8067000000000002</v>
      </c>
      <c r="E1623" s="75">
        <v>3.23</v>
      </c>
      <c r="F1623" s="3"/>
      <c r="G1623" s="3"/>
    </row>
    <row r="1624" spans="1:8" ht="15" customHeight="1" x14ac:dyDescent="0.2">
      <c r="A1624" s="74" t="s">
        <v>3003</v>
      </c>
      <c r="B1624" s="74" t="s">
        <v>3733</v>
      </c>
      <c r="C1624" s="54">
        <f t="shared" si="23"/>
        <v>14.097</v>
      </c>
      <c r="D1624" s="75">
        <v>14.097</v>
      </c>
      <c r="E1624" s="75">
        <v>16.96</v>
      </c>
      <c r="F1624" s="3"/>
      <c r="G1624" s="3"/>
    </row>
    <row r="1625" spans="1:8" ht="15" customHeight="1" x14ac:dyDescent="0.2">
      <c r="A1625" s="74" t="s">
        <v>54</v>
      </c>
      <c r="B1625" s="74" t="s">
        <v>3734</v>
      </c>
      <c r="C1625" s="54">
        <f t="shared" si="23"/>
        <v>2.0574000000000003</v>
      </c>
      <c r="D1625" s="75">
        <v>2.0574000000000003</v>
      </c>
      <c r="E1625" s="75">
        <v>2.56</v>
      </c>
      <c r="F1625" s="3"/>
      <c r="G1625" s="3"/>
    </row>
    <row r="1626" spans="1:8" ht="15" customHeight="1" x14ac:dyDescent="0.2">
      <c r="A1626" s="74" t="s">
        <v>3004</v>
      </c>
      <c r="B1626" s="74" t="s">
        <v>3735</v>
      </c>
      <c r="C1626" s="54">
        <f t="shared" si="23"/>
        <v>2.3495000000000004</v>
      </c>
      <c r="D1626" s="75">
        <v>2.3495000000000004</v>
      </c>
      <c r="E1626" s="75">
        <v>2.98</v>
      </c>
      <c r="F1626" s="3"/>
      <c r="G1626" s="3"/>
    </row>
    <row r="1627" spans="1:8" ht="15" customHeight="1" x14ac:dyDescent="0.2">
      <c r="A1627" s="74" t="s">
        <v>3005</v>
      </c>
      <c r="B1627" s="74" t="s">
        <v>3736</v>
      </c>
      <c r="C1627" s="54">
        <f t="shared" si="23"/>
        <v>2.3368000000000002</v>
      </c>
      <c r="D1627" s="75">
        <v>2.3368000000000002</v>
      </c>
      <c r="E1627" s="75">
        <v>2.91</v>
      </c>
      <c r="F1627" s="3"/>
      <c r="G1627" s="3"/>
    </row>
    <row r="1628" spans="1:8" ht="15" customHeight="1" x14ac:dyDescent="0.2">
      <c r="A1628" s="74" t="s">
        <v>3006</v>
      </c>
      <c r="B1628" s="74" t="s">
        <v>3737</v>
      </c>
      <c r="C1628" s="54">
        <f t="shared" si="23"/>
        <v>1.4731999999999998</v>
      </c>
      <c r="D1628" s="75">
        <v>1.4731999999999998</v>
      </c>
      <c r="E1628" s="75">
        <v>1.84</v>
      </c>
      <c r="F1628" s="3"/>
      <c r="G1628" s="3"/>
    </row>
    <row r="1629" spans="1:8" ht="15" customHeight="1" x14ac:dyDescent="0.2">
      <c r="A1629" s="74" t="s">
        <v>3007</v>
      </c>
      <c r="B1629" s="74" t="s">
        <v>3738</v>
      </c>
      <c r="C1629" s="54">
        <f t="shared" si="23"/>
        <v>2.1463000000000001</v>
      </c>
      <c r="D1629" s="75">
        <v>2.1463000000000001</v>
      </c>
      <c r="E1629" s="75">
        <v>2.5099999999999998</v>
      </c>
      <c r="F1629" s="3"/>
      <c r="G1629" s="3"/>
    </row>
    <row r="1630" spans="1:8" ht="15" customHeight="1" x14ac:dyDescent="0.2">
      <c r="A1630" s="74" t="s">
        <v>3008</v>
      </c>
      <c r="B1630" s="74" t="s">
        <v>3739</v>
      </c>
      <c r="C1630" s="54">
        <f t="shared" si="23"/>
        <v>1.143</v>
      </c>
      <c r="D1630" s="75">
        <v>1.143</v>
      </c>
      <c r="E1630" s="75">
        <v>1.53</v>
      </c>
      <c r="F1630" s="3"/>
      <c r="G1630" s="3"/>
    </row>
    <row r="1631" spans="1:8" ht="15" customHeight="1" x14ac:dyDescent="0.2">
      <c r="A1631" s="74" t="s">
        <v>3009</v>
      </c>
      <c r="B1631" s="74" t="s">
        <v>3740</v>
      </c>
      <c r="C1631" s="54">
        <f t="shared" si="23"/>
        <v>1.6383000000000001</v>
      </c>
      <c r="D1631" s="75">
        <v>1.6383000000000001</v>
      </c>
      <c r="E1631" s="75">
        <v>2.04</v>
      </c>
      <c r="F1631" s="3"/>
      <c r="G1631" s="3"/>
    </row>
    <row r="1632" spans="1:8" ht="15" customHeight="1" x14ac:dyDescent="0.2">
      <c r="A1632" s="74" t="s">
        <v>3011</v>
      </c>
      <c r="B1632" s="74" t="s">
        <v>3741</v>
      </c>
      <c r="C1632" s="54">
        <f t="shared" si="23"/>
        <v>1.3462000000000001</v>
      </c>
      <c r="D1632" s="75">
        <v>1.3462000000000001</v>
      </c>
      <c r="E1632" s="75">
        <v>1.81</v>
      </c>
      <c r="F1632" s="3"/>
      <c r="G1632" s="3"/>
    </row>
    <row r="1633" spans="1:7" ht="15" customHeight="1" x14ac:dyDescent="0.2">
      <c r="A1633" s="74" t="s">
        <v>3012</v>
      </c>
      <c r="B1633" s="74" t="s">
        <v>3742</v>
      </c>
      <c r="C1633" s="54">
        <f t="shared" si="23"/>
        <v>1.7525999999999999</v>
      </c>
      <c r="D1633" s="75">
        <v>1.7525999999999999</v>
      </c>
      <c r="E1633" s="75">
        <v>2.4300000000000002</v>
      </c>
      <c r="F1633" s="3"/>
      <c r="G1633" s="3"/>
    </row>
    <row r="1634" spans="1:7" ht="15" customHeight="1" x14ac:dyDescent="0.2">
      <c r="A1634" s="74" t="s">
        <v>3013</v>
      </c>
      <c r="B1634" s="74" t="s">
        <v>3743</v>
      </c>
      <c r="C1634" s="54">
        <f t="shared" si="23"/>
        <v>1.9431</v>
      </c>
      <c r="D1634" s="75">
        <v>1.9431</v>
      </c>
      <c r="E1634" s="75">
        <v>2.74</v>
      </c>
      <c r="F1634" s="3"/>
      <c r="G1634" s="3"/>
    </row>
    <row r="1635" spans="1:7" ht="15" customHeight="1" x14ac:dyDescent="0.2">
      <c r="A1635" s="74" t="s">
        <v>3014</v>
      </c>
      <c r="B1635" s="74" t="s">
        <v>3744</v>
      </c>
      <c r="C1635" s="54">
        <f t="shared" si="23"/>
        <v>2.9337</v>
      </c>
      <c r="D1635" s="75">
        <v>2.9337</v>
      </c>
      <c r="E1635" s="75">
        <v>3.58</v>
      </c>
      <c r="F1635" s="3"/>
      <c r="G1635" s="3"/>
    </row>
    <row r="1636" spans="1:7" ht="15" customHeight="1" x14ac:dyDescent="0.2">
      <c r="A1636" s="74" t="s">
        <v>3015</v>
      </c>
      <c r="B1636" s="74" t="s">
        <v>3745</v>
      </c>
      <c r="C1636" s="54">
        <f t="shared" si="23"/>
        <v>8.4835999999999991</v>
      </c>
      <c r="D1636" s="75">
        <v>8.4835999999999991</v>
      </c>
      <c r="E1636" s="75">
        <v>11.91</v>
      </c>
      <c r="F1636" s="3"/>
      <c r="G1636" s="3"/>
    </row>
    <row r="1637" spans="1:7" ht="15" customHeight="1" x14ac:dyDescent="0.2">
      <c r="A1637" s="74" t="s">
        <v>3573</v>
      </c>
      <c r="B1637" s="74" t="s">
        <v>3746</v>
      </c>
      <c r="C1637" s="54">
        <f t="shared" si="23"/>
        <v>8.4835999999999991</v>
      </c>
      <c r="D1637" s="75">
        <v>8.4835999999999991</v>
      </c>
      <c r="E1637" s="75">
        <v>11.89</v>
      </c>
      <c r="F1637" s="3"/>
      <c r="G1637" s="3"/>
    </row>
    <row r="1638" spans="1:7" ht="15" customHeight="1" x14ac:dyDescent="0.2">
      <c r="A1638" s="74" t="s">
        <v>3016</v>
      </c>
      <c r="B1638" s="74" t="s">
        <v>3747</v>
      </c>
      <c r="C1638" s="54">
        <f t="shared" si="23"/>
        <v>6.5405000000000006</v>
      </c>
      <c r="D1638" s="75">
        <v>6.5405000000000006</v>
      </c>
      <c r="E1638" s="75">
        <v>9.18</v>
      </c>
      <c r="F1638" s="3"/>
      <c r="G1638" s="3"/>
    </row>
    <row r="1639" spans="1:7" ht="15" customHeight="1" x14ac:dyDescent="0.2">
      <c r="A1639" s="74" t="s">
        <v>3574</v>
      </c>
      <c r="B1639" s="74" t="s">
        <v>3748</v>
      </c>
      <c r="C1639" s="54">
        <f t="shared" si="23"/>
        <v>6.3372999999999999</v>
      </c>
      <c r="D1639" s="75">
        <v>6.3372999999999999</v>
      </c>
      <c r="E1639" s="75">
        <v>7.61</v>
      </c>
      <c r="F1639" s="3"/>
      <c r="G1639" s="3"/>
    </row>
    <row r="1640" spans="1:7" ht="15" customHeight="1" x14ac:dyDescent="0.2">
      <c r="A1640" s="74" t="s">
        <v>217</v>
      </c>
      <c r="B1640" s="74" t="s">
        <v>3749</v>
      </c>
      <c r="C1640" s="54">
        <f t="shared" si="23"/>
        <v>6.1467999999999998</v>
      </c>
      <c r="D1640" s="75">
        <v>6.1467999999999998</v>
      </c>
      <c r="E1640" s="75">
        <v>8.66</v>
      </c>
      <c r="F1640" s="3"/>
      <c r="G1640" s="3"/>
    </row>
    <row r="1641" spans="1:7" ht="15" customHeight="1" x14ac:dyDescent="0.2">
      <c r="A1641" s="74" t="s">
        <v>3575</v>
      </c>
      <c r="B1641" s="74" t="s">
        <v>3750</v>
      </c>
      <c r="C1641" s="54">
        <f t="shared" si="23"/>
        <v>6.1467999999999998</v>
      </c>
      <c r="D1641" s="75">
        <v>6.1467999999999998</v>
      </c>
      <c r="E1641" s="75">
        <v>8.66</v>
      </c>
      <c r="F1641" s="3"/>
      <c r="G1641" s="3"/>
    </row>
    <row r="1642" spans="1:7" ht="15" customHeight="1" x14ac:dyDescent="0.2">
      <c r="A1642" s="74" t="s">
        <v>3017</v>
      </c>
      <c r="B1642" s="74" t="s">
        <v>3751</v>
      </c>
      <c r="C1642" s="54">
        <f t="shared" si="23"/>
        <v>4.3307000000000002</v>
      </c>
      <c r="D1642" s="75">
        <v>4.3307000000000002</v>
      </c>
      <c r="E1642" s="75">
        <v>5.87</v>
      </c>
      <c r="F1642" s="3"/>
      <c r="G1642" s="3"/>
    </row>
    <row r="1643" spans="1:7" ht="15" customHeight="1" x14ac:dyDescent="0.2">
      <c r="A1643" s="74" t="s">
        <v>3018</v>
      </c>
      <c r="B1643" s="74" t="s">
        <v>3752</v>
      </c>
      <c r="C1643" s="54">
        <f t="shared" si="23"/>
        <v>6.1467999999999998</v>
      </c>
      <c r="D1643" s="75">
        <v>6.1467999999999998</v>
      </c>
      <c r="E1643" s="75">
        <v>8.19</v>
      </c>
      <c r="F1643" s="3"/>
      <c r="G1643" s="3"/>
    </row>
    <row r="1644" spans="1:7" ht="15" customHeight="1" x14ac:dyDescent="0.2">
      <c r="A1644" s="74" t="s">
        <v>3019</v>
      </c>
      <c r="B1644" s="74" t="s">
        <v>3753</v>
      </c>
      <c r="C1644" s="54">
        <f t="shared" si="23"/>
        <v>2.2987000000000002</v>
      </c>
      <c r="D1644" s="75">
        <v>2.2987000000000002</v>
      </c>
      <c r="E1644" s="75">
        <v>3.61</v>
      </c>
      <c r="F1644" s="3"/>
      <c r="G1644" s="3"/>
    </row>
    <row r="1645" spans="1:7" ht="15" customHeight="1" x14ac:dyDescent="0.2">
      <c r="A1645" s="74" t="s">
        <v>3020</v>
      </c>
      <c r="B1645" s="74" t="s">
        <v>3754</v>
      </c>
      <c r="C1645" s="54">
        <f t="shared" si="23"/>
        <v>2.9083000000000001</v>
      </c>
      <c r="D1645" s="75">
        <v>2.9083000000000001</v>
      </c>
      <c r="E1645" s="75">
        <v>4.08</v>
      </c>
      <c r="F1645" s="3"/>
      <c r="G1645" s="3"/>
    </row>
    <row r="1646" spans="1:7" ht="15" customHeight="1" x14ac:dyDescent="0.2">
      <c r="A1646" s="74" t="s">
        <v>3021</v>
      </c>
      <c r="B1646" s="74" t="s">
        <v>3755</v>
      </c>
      <c r="C1646" s="54">
        <f t="shared" si="23"/>
        <v>3.7465000000000002</v>
      </c>
      <c r="D1646" s="75">
        <v>3.7465000000000002</v>
      </c>
      <c r="E1646" s="75">
        <v>4.9800000000000004</v>
      </c>
      <c r="F1646" s="3"/>
      <c r="G1646" s="3"/>
    </row>
    <row r="1647" spans="1:7" ht="15" customHeight="1" x14ac:dyDescent="0.2">
      <c r="A1647" s="74" t="s">
        <v>3022</v>
      </c>
      <c r="B1647" s="74" t="s">
        <v>3756</v>
      </c>
      <c r="C1647" s="54">
        <f t="shared" si="23"/>
        <v>3.4925000000000002</v>
      </c>
      <c r="D1647" s="75">
        <v>3.4925000000000002</v>
      </c>
      <c r="E1647" s="75">
        <v>4.67</v>
      </c>
      <c r="F1647" s="3"/>
      <c r="G1647" s="3"/>
    </row>
    <row r="1648" spans="1:7" ht="15" customHeight="1" x14ac:dyDescent="0.2">
      <c r="A1648" s="74" t="s">
        <v>3023</v>
      </c>
      <c r="B1648" s="74" t="s">
        <v>3757</v>
      </c>
      <c r="C1648" s="54">
        <f t="shared" si="23"/>
        <v>3.7465000000000002</v>
      </c>
      <c r="D1648" s="75">
        <v>3.7465000000000002</v>
      </c>
      <c r="E1648" s="75">
        <v>4.96</v>
      </c>
      <c r="F1648" s="3"/>
      <c r="G1648" s="3"/>
    </row>
    <row r="1649" spans="1:7" ht="15" customHeight="1" x14ac:dyDescent="0.2">
      <c r="A1649" s="74" t="s">
        <v>3024</v>
      </c>
      <c r="B1649" s="74" t="s">
        <v>3758</v>
      </c>
      <c r="C1649" s="54">
        <f t="shared" si="23"/>
        <v>3.2384999999999997</v>
      </c>
      <c r="D1649" s="75">
        <v>3.2384999999999997</v>
      </c>
      <c r="E1649" s="75">
        <v>3.65</v>
      </c>
      <c r="F1649" s="3"/>
      <c r="G1649" s="3"/>
    </row>
    <row r="1650" spans="1:7" ht="15" customHeight="1" x14ac:dyDescent="0.2">
      <c r="A1650" s="74" t="s">
        <v>3025</v>
      </c>
      <c r="B1650" s="74" t="s">
        <v>3759</v>
      </c>
      <c r="C1650" s="54">
        <f t="shared" si="23"/>
        <v>4.2417999999999996</v>
      </c>
      <c r="D1650" s="75">
        <v>4.2417999999999996</v>
      </c>
      <c r="E1650" s="75">
        <v>6.01</v>
      </c>
      <c r="F1650" s="3"/>
      <c r="G1650" s="3"/>
    </row>
    <row r="1651" spans="1:7" ht="15" customHeight="1" x14ac:dyDescent="0.2">
      <c r="A1651" s="74" t="s">
        <v>3026</v>
      </c>
      <c r="B1651" s="74" t="s">
        <v>3760</v>
      </c>
      <c r="C1651" s="54">
        <f t="shared" si="23"/>
        <v>4.1148000000000007</v>
      </c>
      <c r="D1651" s="75">
        <v>4.1148000000000007</v>
      </c>
      <c r="E1651" s="75">
        <v>4.92</v>
      </c>
      <c r="F1651" s="3"/>
      <c r="G1651" s="3"/>
    </row>
    <row r="1652" spans="1:7" ht="15" customHeight="1" x14ac:dyDescent="0.2">
      <c r="A1652" s="74" t="s">
        <v>3027</v>
      </c>
      <c r="B1652" s="74" t="s">
        <v>3761</v>
      </c>
      <c r="C1652" s="54">
        <f t="shared" si="23"/>
        <v>3.8608000000000002</v>
      </c>
      <c r="D1652" s="75">
        <v>3.8608000000000002</v>
      </c>
      <c r="E1652" s="75">
        <v>4.49</v>
      </c>
      <c r="F1652" s="3"/>
      <c r="G1652" s="3"/>
    </row>
    <row r="1653" spans="1:7" ht="15" customHeight="1" x14ac:dyDescent="0.2">
      <c r="A1653" s="74" t="s">
        <v>3028</v>
      </c>
      <c r="B1653" s="74" t="s">
        <v>3762</v>
      </c>
      <c r="C1653" s="54">
        <f t="shared" si="23"/>
        <v>4.4958</v>
      </c>
      <c r="D1653" s="75">
        <v>4.4958</v>
      </c>
      <c r="E1653" s="75">
        <v>6.29</v>
      </c>
      <c r="F1653" s="3"/>
      <c r="G1653" s="3"/>
    </row>
    <row r="1654" spans="1:7" ht="15" customHeight="1" x14ac:dyDescent="0.2">
      <c r="A1654" s="74" t="s">
        <v>3029</v>
      </c>
      <c r="B1654" s="74" t="s">
        <v>3763</v>
      </c>
      <c r="C1654" s="54">
        <f t="shared" si="23"/>
        <v>3.6322000000000001</v>
      </c>
      <c r="D1654" s="75">
        <v>3.6322000000000001</v>
      </c>
      <c r="E1654" s="75">
        <v>4.8600000000000003</v>
      </c>
      <c r="F1654" s="3"/>
      <c r="G1654" s="3"/>
    </row>
    <row r="1655" spans="1:7" ht="15" customHeight="1" x14ac:dyDescent="0.2">
      <c r="A1655" s="74" t="s">
        <v>3030</v>
      </c>
      <c r="B1655" s="74" t="s">
        <v>3764</v>
      </c>
      <c r="C1655" s="54">
        <f t="shared" si="23"/>
        <v>2.8194000000000004</v>
      </c>
      <c r="D1655" s="75">
        <v>2.8194000000000004</v>
      </c>
      <c r="E1655" s="75">
        <v>3.07</v>
      </c>
      <c r="F1655" s="3"/>
      <c r="G1655" s="3"/>
    </row>
    <row r="1656" spans="1:7" ht="15" customHeight="1" x14ac:dyDescent="0.2">
      <c r="A1656" s="74" t="s">
        <v>3031</v>
      </c>
      <c r="B1656" s="74" t="s">
        <v>3765</v>
      </c>
      <c r="C1656" s="54">
        <f t="shared" si="23"/>
        <v>5.588000000000001</v>
      </c>
      <c r="D1656" s="75">
        <v>5.588000000000001</v>
      </c>
      <c r="E1656" s="75">
        <v>7.4</v>
      </c>
      <c r="F1656" s="3"/>
      <c r="G1656" s="3"/>
    </row>
    <row r="1657" spans="1:7" ht="15" customHeight="1" x14ac:dyDescent="0.2">
      <c r="A1657" s="74" t="s">
        <v>3032</v>
      </c>
      <c r="B1657" s="74" t="s">
        <v>3766</v>
      </c>
      <c r="C1657" s="54">
        <f t="shared" si="23"/>
        <v>3.8226999999999998</v>
      </c>
      <c r="D1657" s="75">
        <v>3.8226999999999998</v>
      </c>
      <c r="E1657" s="75">
        <v>6.09</v>
      </c>
      <c r="F1657" s="3"/>
      <c r="G1657" s="3"/>
    </row>
    <row r="1658" spans="1:7" ht="15" customHeight="1" x14ac:dyDescent="0.2">
      <c r="A1658" s="74" t="s">
        <v>3033</v>
      </c>
      <c r="B1658" s="74" t="s">
        <v>3767</v>
      </c>
      <c r="C1658" s="54">
        <f t="shared" si="23"/>
        <v>3.9116</v>
      </c>
      <c r="D1658" s="75">
        <v>3.9116</v>
      </c>
      <c r="E1658" s="75">
        <v>6.09</v>
      </c>
      <c r="F1658" s="3"/>
      <c r="G1658" s="3"/>
    </row>
    <row r="1659" spans="1:7" ht="15" customHeight="1" x14ac:dyDescent="0.2">
      <c r="A1659" s="74" t="s">
        <v>3034</v>
      </c>
      <c r="B1659" s="74" t="s">
        <v>3768</v>
      </c>
      <c r="C1659" s="54">
        <f t="shared" si="23"/>
        <v>5.8927999999999994</v>
      </c>
      <c r="D1659" s="75">
        <v>5.8927999999999994</v>
      </c>
      <c r="E1659" s="75">
        <v>7.59</v>
      </c>
      <c r="F1659" s="3"/>
      <c r="G1659" s="3"/>
    </row>
    <row r="1660" spans="1:7" ht="15" customHeight="1" x14ac:dyDescent="0.2">
      <c r="A1660" s="74" t="s">
        <v>3035</v>
      </c>
      <c r="B1660" s="74" t="s">
        <v>3769</v>
      </c>
      <c r="C1660" s="54">
        <f t="shared" si="23"/>
        <v>5.8927999999999994</v>
      </c>
      <c r="D1660" s="75">
        <v>5.8927999999999994</v>
      </c>
      <c r="E1660" s="75">
        <v>7.59</v>
      </c>
      <c r="F1660" s="3"/>
      <c r="G1660" s="3"/>
    </row>
    <row r="1661" spans="1:7" ht="15" customHeight="1" x14ac:dyDescent="0.2">
      <c r="A1661" s="74" t="s">
        <v>3036</v>
      </c>
      <c r="B1661" s="74" t="s">
        <v>3770</v>
      </c>
      <c r="C1661" s="54">
        <f t="shared" si="23"/>
        <v>2.8956</v>
      </c>
      <c r="D1661" s="75">
        <v>2.8956</v>
      </c>
      <c r="E1661" s="75">
        <v>5.21</v>
      </c>
      <c r="F1661" s="3"/>
      <c r="G1661" s="3"/>
    </row>
    <row r="1662" spans="1:7" ht="15" customHeight="1" x14ac:dyDescent="0.2">
      <c r="A1662" s="74" t="s">
        <v>3037</v>
      </c>
      <c r="B1662" s="74" t="s">
        <v>3771</v>
      </c>
      <c r="C1662" s="54">
        <f t="shared" si="23"/>
        <v>3.9116</v>
      </c>
      <c r="D1662" s="75">
        <v>3.9116</v>
      </c>
      <c r="E1662" s="75">
        <v>5.22</v>
      </c>
      <c r="F1662" s="3"/>
      <c r="G1662" s="3"/>
    </row>
    <row r="1663" spans="1:7" ht="15" customHeight="1" x14ac:dyDescent="0.2">
      <c r="A1663" s="74" t="s">
        <v>3038</v>
      </c>
      <c r="B1663" s="74" t="s">
        <v>3772</v>
      </c>
      <c r="C1663" s="54">
        <f t="shared" si="23"/>
        <v>3.5941000000000001</v>
      </c>
      <c r="D1663" s="75">
        <v>3.5941000000000001</v>
      </c>
      <c r="E1663" s="75">
        <v>5.5</v>
      </c>
      <c r="F1663" s="3"/>
      <c r="G1663" s="3"/>
    </row>
    <row r="1664" spans="1:7" ht="15" customHeight="1" x14ac:dyDescent="0.2">
      <c r="A1664" s="74" t="s">
        <v>3039</v>
      </c>
      <c r="B1664" s="74" t="s">
        <v>3773</v>
      </c>
      <c r="C1664" s="54">
        <f t="shared" si="23"/>
        <v>10.2616</v>
      </c>
      <c r="D1664" s="75">
        <v>10.2616</v>
      </c>
      <c r="E1664" s="75">
        <v>14.41</v>
      </c>
      <c r="F1664" s="3"/>
      <c r="G1664" s="3"/>
    </row>
    <row r="1665" spans="1:7" ht="15" customHeight="1" x14ac:dyDescent="0.2">
      <c r="A1665" s="74" t="s">
        <v>3040</v>
      </c>
      <c r="B1665" s="74" t="s">
        <v>3774</v>
      </c>
      <c r="C1665" s="54">
        <f t="shared" si="23"/>
        <v>10.2616</v>
      </c>
      <c r="D1665" s="75">
        <v>10.2616</v>
      </c>
      <c r="E1665" s="75">
        <v>10.6</v>
      </c>
      <c r="F1665" s="3"/>
      <c r="G1665" s="3"/>
    </row>
    <row r="1666" spans="1:7" ht="15" customHeight="1" x14ac:dyDescent="0.2">
      <c r="A1666" s="74" t="s">
        <v>3576</v>
      </c>
      <c r="B1666" s="74" t="s">
        <v>3775</v>
      </c>
      <c r="C1666" s="54">
        <f t="shared" si="23"/>
        <v>3.8608000000000002</v>
      </c>
      <c r="D1666" s="75">
        <v>3.8608000000000002</v>
      </c>
      <c r="E1666" s="75">
        <v>4.49</v>
      </c>
      <c r="F1666" s="3"/>
      <c r="G1666" s="3"/>
    </row>
    <row r="1667" spans="1:7" ht="15" customHeight="1" x14ac:dyDescent="0.2">
      <c r="A1667" s="74" t="s">
        <v>3577</v>
      </c>
      <c r="B1667" s="74" t="s">
        <v>3776</v>
      </c>
      <c r="C1667" s="54">
        <f t="shared" si="23"/>
        <v>4.2037000000000004</v>
      </c>
      <c r="D1667" s="75">
        <v>4.2037000000000004</v>
      </c>
      <c r="E1667" s="75">
        <v>5.38</v>
      </c>
      <c r="F1667" s="3"/>
      <c r="G1667" s="3"/>
    </row>
    <row r="1668" spans="1:7" ht="15" customHeight="1" x14ac:dyDescent="0.2">
      <c r="A1668" s="74" t="s">
        <v>3041</v>
      </c>
      <c r="B1668" s="74" t="s">
        <v>3777</v>
      </c>
      <c r="C1668" s="54">
        <f t="shared" si="23"/>
        <v>0.90169999999999995</v>
      </c>
      <c r="D1668" s="75">
        <v>0.90169999999999995</v>
      </c>
      <c r="E1668" s="75">
        <v>1.27</v>
      </c>
      <c r="F1668" s="3"/>
      <c r="G1668" s="3"/>
    </row>
    <row r="1669" spans="1:7" ht="15" customHeight="1" x14ac:dyDescent="0.2">
      <c r="A1669" s="74" t="s">
        <v>3042</v>
      </c>
      <c r="B1669" s="74" t="s">
        <v>3778</v>
      </c>
      <c r="C1669" s="54">
        <f t="shared" si="23"/>
        <v>5.3721000000000005</v>
      </c>
      <c r="D1669" s="75">
        <v>5.3721000000000005</v>
      </c>
      <c r="E1669" s="75">
        <v>6.61</v>
      </c>
      <c r="F1669" s="3"/>
      <c r="G1669" s="3"/>
    </row>
    <row r="1670" spans="1:7" ht="15" customHeight="1" x14ac:dyDescent="0.2">
      <c r="A1670" s="74" t="s">
        <v>3043</v>
      </c>
      <c r="B1670" s="74" t="s">
        <v>3779</v>
      </c>
      <c r="C1670" s="54">
        <f t="shared" si="23"/>
        <v>0.90169999999999995</v>
      </c>
      <c r="D1670" s="75">
        <v>0.90169999999999995</v>
      </c>
      <c r="E1670" s="75">
        <v>1.27</v>
      </c>
      <c r="F1670" s="3"/>
      <c r="G1670" s="3"/>
    </row>
    <row r="1671" spans="1:7" ht="15" customHeight="1" x14ac:dyDescent="0.2">
      <c r="A1671" s="74" t="s">
        <v>3044</v>
      </c>
      <c r="B1671" s="74" t="s">
        <v>3045</v>
      </c>
      <c r="C1671" s="54">
        <f t="shared" si="23"/>
        <v>1.5748</v>
      </c>
      <c r="D1671" s="75">
        <v>1.5748</v>
      </c>
      <c r="E1671" s="75">
        <v>2.21</v>
      </c>
      <c r="F1671" s="3"/>
      <c r="G1671" s="3"/>
    </row>
    <row r="1672" spans="1:7" ht="15" customHeight="1" x14ac:dyDescent="0.2">
      <c r="A1672" s="74" t="s">
        <v>3046</v>
      </c>
      <c r="B1672" s="74" t="s">
        <v>3780</v>
      </c>
      <c r="C1672" s="54">
        <f t="shared" si="23"/>
        <v>3.2004000000000001</v>
      </c>
      <c r="D1672" s="75">
        <v>3.2004000000000001</v>
      </c>
      <c r="E1672" s="75">
        <v>2.9</v>
      </c>
      <c r="F1672" s="3"/>
      <c r="G1672" s="3"/>
    </row>
    <row r="1673" spans="1:7" ht="15" customHeight="1" x14ac:dyDescent="0.2">
      <c r="A1673" s="74" t="s">
        <v>3047</v>
      </c>
      <c r="B1673" s="74" t="s">
        <v>3781</v>
      </c>
      <c r="C1673" s="54">
        <f t="shared" si="23"/>
        <v>0.73659999999999992</v>
      </c>
      <c r="D1673" s="75">
        <v>0.73659999999999992</v>
      </c>
      <c r="E1673" s="75">
        <v>0.94</v>
      </c>
      <c r="F1673" s="3"/>
      <c r="G1673" s="3"/>
    </row>
    <row r="1674" spans="1:7" ht="15" customHeight="1" x14ac:dyDescent="0.2">
      <c r="A1674" s="74" t="s">
        <v>3048</v>
      </c>
      <c r="B1674" s="74" t="s">
        <v>3782</v>
      </c>
      <c r="C1674" s="54">
        <f t="shared" si="23"/>
        <v>1.2192000000000001</v>
      </c>
      <c r="D1674" s="75">
        <v>1.2192000000000001</v>
      </c>
      <c r="E1674" s="75">
        <v>2.04</v>
      </c>
      <c r="F1674" s="3"/>
      <c r="G1674" s="3"/>
    </row>
    <row r="1675" spans="1:7" ht="15" customHeight="1" x14ac:dyDescent="0.2">
      <c r="A1675" s="74" t="s">
        <v>3049</v>
      </c>
      <c r="B1675" s="74" t="s">
        <v>3783</v>
      </c>
      <c r="C1675" s="54">
        <f t="shared" si="23"/>
        <v>2.9591000000000003</v>
      </c>
      <c r="D1675" s="75">
        <v>2.9591000000000003</v>
      </c>
      <c r="E1675" s="75">
        <v>4.17</v>
      </c>
      <c r="F1675" s="3"/>
      <c r="G1675" s="3"/>
    </row>
    <row r="1676" spans="1:7" ht="15" customHeight="1" x14ac:dyDescent="0.2">
      <c r="A1676" s="74" t="s">
        <v>3050</v>
      </c>
      <c r="B1676" s="74" t="s">
        <v>3784</v>
      </c>
      <c r="C1676" s="54">
        <f t="shared" si="23"/>
        <v>4.4830999999999994</v>
      </c>
      <c r="D1676" s="75">
        <v>4.4830999999999994</v>
      </c>
      <c r="E1676" s="75">
        <v>6.86</v>
      </c>
      <c r="F1676" s="3"/>
      <c r="G1676" s="3"/>
    </row>
    <row r="1677" spans="1:7" ht="15" customHeight="1" x14ac:dyDescent="0.2">
      <c r="A1677" s="74" t="s">
        <v>3051</v>
      </c>
      <c r="B1677" s="74" t="s">
        <v>3785</v>
      </c>
      <c r="C1677" s="54">
        <f t="shared" si="23"/>
        <v>0.39369999999999999</v>
      </c>
      <c r="D1677" s="75">
        <v>0.39369999999999999</v>
      </c>
      <c r="E1677" s="75">
        <v>0.51</v>
      </c>
      <c r="F1677" s="3"/>
      <c r="G1677" s="3"/>
    </row>
    <row r="1678" spans="1:7" ht="15" customHeight="1" x14ac:dyDescent="0.2">
      <c r="A1678" s="53" t="s">
        <v>3052</v>
      </c>
      <c r="B1678" s="53" t="s">
        <v>3786</v>
      </c>
      <c r="C1678" s="2">
        <f t="shared" si="23"/>
        <v>0.41910000000000003</v>
      </c>
      <c r="D1678" s="45">
        <v>0.41910000000000003</v>
      </c>
      <c r="E1678" s="45">
        <v>0.56999999999999995</v>
      </c>
    </row>
    <row r="1679" spans="1:7" ht="15" customHeight="1" x14ac:dyDescent="0.2">
      <c r="A1679" s="53" t="s">
        <v>3053</v>
      </c>
      <c r="B1679" s="53" t="s">
        <v>3787</v>
      </c>
      <c r="C1679" s="2">
        <f t="shared" si="23"/>
        <v>0.49530000000000002</v>
      </c>
      <c r="D1679" s="45">
        <v>0.49530000000000002</v>
      </c>
      <c r="E1679" s="45">
        <v>0.51</v>
      </c>
    </row>
    <row r="1680" spans="1:7" ht="15" customHeight="1" x14ac:dyDescent="0.2">
      <c r="A1680" s="53" t="s">
        <v>3054</v>
      </c>
      <c r="B1680" s="53" t="s">
        <v>3788</v>
      </c>
      <c r="C1680" s="2">
        <f t="shared" si="23"/>
        <v>1.2319</v>
      </c>
      <c r="D1680" s="45">
        <v>1.2319</v>
      </c>
      <c r="E1680" s="45">
        <v>1.72</v>
      </c>
    </row>
    <row r="1681" spans="1:5" ht="15" customHeight="1" x14ac:dyDescent="0.2">
      <c r="A1681" s="53" t="s">
        <v>3055</v>
      </c>
      <c r="B1681" s="53" t="s">
        <v>3789</v>
      </c>
      <c r="C1681" s="2">
        <f t="shared" si="23"/>
        <v>0.1651</v>
      </c>
      <c r="D1681" s="45">
        <v>0.1651</v>
      </c>
      <c r="E1681" s="45">
        <v>0.33</v>
      </c>
    </row>
    <row r="1682" spans="1:5" ht="15" customHeight="1" x14ac:dyDescent="0.2">
      <c r="A1682" s="53" t="s">
        <v>3056</v>
      </c>
      <c r="B1682" s="53" t="s">
        <v>3790</v>
      </c>
      <c r="C1682" s="2">
        <f t="shared" si="23"/>
        <v>0.254</v>
      </c>
      <c r="D1682" s="45">
        <v>0.254</v>
      </c>
      <c r="E1682" s="45">
        <v>0.38</v>
      </c>
    </row>
    <row r="1683" spans="1:5" ht="15" customHeight="1" x14ac:dyDescent="0.2">
      <c r="A1683" s="53" t="s">
        <v>3057</v>
      </c>
      <c r="B1683" s="53" t="s">
        <v>3791</v>
      </c>
      <c r="C1683" s="2">
        <f t="shared" si="23"/>
        <v>1.5112999999999999</v>
      </c>
      <c r="D1683" s="45">
        <v>1.5112999999999999</v>
      </c>
      <c r="E1683" s="45">
        <v>1.75</v>
      </c>
    </row>
    <row r="1684" spans="1:5" ht="15" customHeight="1" x14ac:dyDescent="0.2">
      <c r="A1684" s="53" t="s">
        <v>3059</v>
      </c>
      <c r="B1684" s="53" t="s">
        <v>3792</v>
      </c>
      <c r="C1684" s="2">
        <f t="shared" si="23"/>
        <v>1.6764000000000001</v>
      </c>
      <c r="D1684" s="45">
        <v>1.6764000000000001</v>
      </c>
      <c r="E1684" s="45">
        <v>1.86</v>
      </c>
    </row>
    <row r="1685" spans="1:5" ht="15" customHeight="1" x14ac:dyDescent="0.2">
      <c r="A1685" s="53" t="s">
        <v>3058</v>
      </c>
      <c r="B1685" s="53" t="s">
        <v>3793</v>
      </c>
      <c r="C1685" s="2">
        <f t="shared" si="23"/>
        <v>1.6764000000000001</v>
      </c>
      <c r="D1685" s="45">
        <v>1.6764000000000001</v>
      </c>
      <c r="E1685" s="45">
        <v>1.86</v>
      </c>
    </row>
    <row r="1686" spans="1:5" ht="15" customHeight="1" x14ac:dyDescent="0.2">
      <c r="A1686" s="53" t="s">
        <v>3060</v>
      </c>
      <c r="B1686" s="53" t="s">
        <v>3794</v>
      </c>
      <c r="C1686" s="2">
        <f t="shared" si="23"/>
        <v>2.6670000000000003</v>
      </c>
      <c r="D1686" s="45">
        <v>2.6670000000000003</v>
      </c>
      <c r="E1686" s="45">
        <v>2.71</v>
      </c>
    </row>
    <row r="1687" spans="1:5" ht="15" customHeight="1" x14ac:dyDescent="0.2">
      <c r="A1687" s="53" t="s">
        <v>3061</v>
      </c>
      <c r="B1687" s="53" t="s">
        <v>3795</v>
      </c>
      <c r="C1687" s="2">
        <f t="shared" si="23"/>
        <v>0.74929999999999997</v>
      </c>
      <c r="D1687" s="45">
        <v>0.74929999999999997</v>
      </c>
      <c r="E1687" s="45">
        <v>0.89</v>
      </c>
    </row>
    <row r="1688" spans="1:5" ht="15" customHeight="1" x14ac:dyDescent="0.2">
      <c r="A1688" s="53" t="s">
        <v>3062</v>
      </c>
      <c r="B1688" s="53" t="s">
        <v>3796</v>
      </c>
      <c r="C1688" s="2">
        <f t="shared" si="23"/>
        <v>1.0413999999999999</v>
      </c>
      <c r="D1688" s="45">
        <v>1.0413999999999999</v>
      </c>
      <c r="E1688" s="45">
        <v>1.5</v>
      </c>
    </row>
    <row r="1689" spans="1:5" ht="15" customHeight="1" x14ac:dyDescent="0.2">
      <c r="A1689" s="53" t="s">
        <v>3063</v>
      </c>
      <c r="B1689" s="53" t="s">
        <v>3797</v>
      </c>
      <c r="C1689" s="2">
        <f t="shared" si="23"/>
        <v>0.30480000000000002</v>
      </c>
      <c r="D1689" s="45">
        <v>0.30480000000000002</v>
      </c>
      <c r="E1689" s="45">
        <v>0.51</v>
      </c>
    </row>
    <row r="1690" spans="1:5" ht="15" customHeight="1" x14ac:dyDescent="0.2">
      <c r="A1690" s="53" t="s">
        <v>3064</v>
      </c>
      <c r="B1690" s="53" t="s">
        <v>3798</v>
      </c>
      <c r="C1690" s="2">
        <f t="shared" si="23"/>
        <v>0.35560000000000003</v>
      </c>
      <c r="D1690" s="45">
        <v>0.35560000000000003</v>
      </c>
      <c r="E1690" s="45">
        <v>0.56999999999999995</v>
      </c>
    </row>
    <row r="1691" spans="1:5" ht="15" customHeight="1" x14ac:dyDescent="0.2">
      <c r="A1691" s="53" t="s">
        <v>3065</v>
      </c>
      <c r="B1691" s="53" t="s">
        <v>3799</v>
      </c>
      <c r="C1691" s="2">
        <f t="shared" si="23"/>
        <v>0.33019999999999999</v>
      </c>
      <c r="D1691" s="45">
        <v>0.33019999999999999</v>
      </c>
      <c r="E1691" s="45">
        <v>0.51</v>
      </c>
    </row>
    <row r="1692" spans="1:5" ht="15" customHeight="1" x14ac:dyDescent="0.2">
      <c r="A1692" s="53" t="s">
        <v>7</v>
      </c>
      <c r="B1692" s="53" t="s">
        <v>3800</v>
      </c>
      <c r="C1692" s="2">
        <f t="shared" si="23"/>
        <v>0.63500000000000001</v>
      </c>
      <c r="D1692" s="45">
        <v>0.63500000000000001</v>
      </c>
      <c r="E1692" s="45">
        <v>0.84</v>
      </c>
    </row>
    <row r="1693" spans="1:5" ht="15" customHeight="1" x14ac:dyDescent="0.2">
      <c r="A1693" s="53" t="s">
        <v>3066</v>
      </c>
      <c r="B1693" s="53" t="s">
        <v>3801</v>
      </c>
      <c r="C1693" s="2">
        <f t="shared" si="23"/>
        <v>1.016</v>
      </c>
      <c r="D1693" s="45">
        <v>1.016</v>
      </c>
      <c r="E1693" s="45">
        <v>1.02</v>
      </c>
    </row>
    <row r="1694" spans="1:5" ht="15" customHeight="1" x14ac:dyDescent="0.2">
      <c r="A1694" s="53" t="s">
        <v>3067</v>
      </c>
      <c r="B1694" s="53" t="s">
        <v>3802</v>
      </c>
      <c r="C1694" s="2">
        <f t="shared" si="23"/>
        <v>1.016</v>
      </c>
      <c r="D1694" s="45">
        <v>1.016</v>
      </c>
      <c r="E1694" s="45">
        <v>1.1399999999999999</v>
      </c>
    </row>
    <row r="1695" spans="1:5" ht="15" customHeight="1" x14ac:dyDescent="0.2">
      <c r="A1695" s="53" t="s">
        <v>3068</v>
      </c>
      <c r="B1695" s="53" t="s">
        <v>3803</v>
      </c>
      <c r="C1695" s="2">
        <f t="shared" si="23"/>
        <v>0.72389999999999999</v>
      </c>
      <c r="D1695" s="45">
        <v>0.72389999999999999</v>
      </c>
      <c r="E1695" s="45">
        <v>0.96</v>
      </c>
    </row>
    <row r="1696" spans="1:5" ht="15" customHeight="1" x14ac:dyDescent="0.2">
      <c r="A1696" s="53" t="s">
        <v>3069</v>
      </c>
      <c r="B1696" s="53" t="s">
        <v>3804</v>
      </c>
      <c r="C1696" s="2">
        <f t="shared" si="23"/>
        <v>0.34290000000000004</v>
      </c>
      <c r="D1696" s="45">
        <v>0.34290000000000004</v>
      </c>
      <c r="E1696" s="45">
        <v>0.59</v>
      </c>
    </row>
    <row r="1697" spans="1:10" ht="15" customHeight="1" x14ac:dyDescent="0.2">
      <c r="A1697" s="53" t="s">
        <v>3070</v>
      </c>
      <c r="B1697" s="53" t="s">
        <v>3805</v>
      </c>
      <c r="C1697" s="2">
        <f t="shared" si="23"/>
        <v>1.2319</v>
      </c>
      <c r="D1697" s="45">
        <v>1.2319</v>
      </c>
      <c r="E1697" s="45">
        <v>0.79</v>
      </c>
    </row>
    <row r="1698" spans="1:10" ht="15" customHeight="1" x14ac:dyDescent="0.2">
      <c r="A1698" s="53" t="s">
        <v>3071</v>
      </c>
      <c r="B1698" s="53" t="s">
        <v>3806</v>
      </c>
      <c r="C1698" s="2">
        <f t="shared" si="23"/>
        <v>0.2286</v>
      </c>
      <c r="D1698" s="45">
        <v>0.2286</v>
      </c>
      <c r="E1698" s="45">
        <v>0.33</v>
      </c>
    </row>
    <row r="1699" spans="1:10" ht="15" customHeight="1" x14ac:dyDescent="0.2">
      <c r="A1699" s="53" t="s">
        <v>3072</v>
      </c>
      <c r="B1699" s="53" t="s">
        <v>3807</v>
      </c>
      <c r="C1699" s="2">
        <f t="shared" si="23"/>
        <v>0.254</v>
      </c>
      <c r="D1699" s="45">
        <v>0.254</v>
      </c>
      <c r="E1699" s="45">
        <v>0.38</v>
      </c>
    </row>
    <row r="1700" spans="1:10" ht="15" customHeight="1" x14ac:dyDescent="0.2">
      <c r="A1700" s="53" t="s">
        <v>3074</v>
      </c>
      <c r="B1700" s="53" t="s">
        <v>3808</v>
      </c>
      <c r="C1700" s="2">
        <f t="shared" si="23"/>
        <v>0.34290000000000004</v>
      </c>
      <c r="D1700" s="45">
        <v>0.34290000000000004</v>
      </c>
      <c r="E1700" s="45">
        <v>0.56999999999999995</v>
      </c>
    </row>
    <row r="1701" spans="1:10" ht="15" customHeight="1" x14ac:dyDescent="0.2">
      <c r="A1701" s="53" t="s">
        <v>3073</v>
      </c>
      <c r="B1701" s="53" t="s">
        <v>3809</v>
      </c>
      <c r="C1701" s="2">
        <f t="shared" si="23"/>
        <v>0.29210000000000003</v>
      </c>
      <c r="D1701" s="45">
        <v>0.29210000000000003</v>
      </c>
      <c r="E1701" s="45">
        <v>0.52</v>
      </c>
    </row>
    <row r="1702" spans="1:10" ht="15" customHeight="1" x14ac:dyDescent="0.2">
      <c r="A1702" s="53" t="s">
        <v>3075</v>
      </c>
      <c r="B1702" s="53" t="s">
        <v>3810</v>
      </c>
      <c r="C1702" s="2">
        <f t="shared" si="23"/>
        <v>0.86360000000000003</v>
      </c>
      <c r="D1702" s="45">
        <v>0.86360000000000003</v>
      </c>
      <c r="E1702" s="45">
        <v>1.17</v>
      </c>
    </row>
    <row r="1703" spans="1:10" ht="15" customHeight="1" x14ac:dyDescent="0.2">
      <c r="A1703" s="53" t="s">
        <v>3076</v>
      </c>
      <c r="B1703" s="53" t="s">
        <v>3811</v>
      </c>
      <c r="C1703" s="2">
        <f t="shared" si="23"/>
        <v>15.214600000000001</v>
      </c>
      <c r="D1703" s="45">
        <v>15.214600000000001</v>
      </c>
      <c r="E1703" s="45">
        <v>19.84</v>
      </c>
    </row>
    <row r="1704" spans="1:10" ht="15" customHeight="1" x14ac:dyDescent="0.2">
      <c r="A1704" s="53" t="s">
        <v>3578</v>
      </c>
      <c r="B1704" s="53" t="s">
        <v>3812</v>
      </c>
      <c r="C1704" s="2">
        <f t="shared" si="23"/>
        <v>14.4018</v>
      </c>
      <c r="D1704" s="45">
        <v>14.4018</v>
      </c>
      <c r="E1704" s="45">
        <v>20.28</v>
      </c>
      <c r="H1704" s="3"/>
      <c r="I1704" s="3"/>
      <c r="J1704" s="3"/>
    </row>
    <row r="1705" spans="1:10" ht="15" customHeight="1" x14ac:dyDescent="0.2">
      <c r="A1705" s="53" t="s">
        <v>3077</v>
      </c>
      <c r="B1705" s="53" t="s">
        <v>3813</v>
      </c>
      <c r="C1705" s="2">
        <f t="shared" si="23"/>
        <v>5.9943999999999997</v>
      </c>
      <c r="D1705" s="45">
        <v>5.9943999999999997</v>
      </c>
      <c r="E1705" s="45">
        <v>7.21</v>
      </c>
      <c r="H1705" s="3"/>
      <c r="I1705" s="3"/>
      <c r="J1705" s="3"/>
    </row>
    <row r="1706" spans="1:10" ht="15" customHeight="1" x14ac:dyDescent="0.2">
      <c r="A1706" s="74" t="s">
        <v>3078</v>
      </c>
      <c r="B1706" s="74" t="s">
        <v>3814</v>
      </c>
      <c r="C1706" s="54">
        <f t="shared" si="23"/>
        <v>1.4224000000000001</v>
      </c>
      <c r="D1706" s="75">
        <v>1.4224000000000001</v>
      </c>
      <c r="E1706" s="75">
        <v>1.68</v>
      </c>
      <c r="F1706" s="3"/>
      <c r="G1706" s="3"/>
      <c r="H1706" s="3"/>
      <c r="I1706" s="3"/>
      <c r="J1706" s="3"/>
    </row>
    <row r="1707" spans="1:10" ht="15" customHeight="1" x14ac:dyDescent="0.2">
      <c r="A1707" s="74" t="s">
        <v>3079</v>
      </c>
      <c r="B1707" s="74" t="s">
        <v>3815</v>
      </c>
      <c r="C1707" s="54">
        <f t="shared" si="23"/>
        <v>1.6002000000000001</v>
      </c>
      <c r="D1707" s="75">
        <v>1.6002000000000001</v>
      </c>
      <c r="E1707" s="75">
        <v>1.68</v>
      </c>
      <c r="F1707" s="3"/>
      <c r="G1707" s="3"/>
      <c r="H1707" s="3"/>
      <c r="I1707" s="3"/>
      <c r="J1707" s="3"/>
    </row>
    <row r="1708" spans="1:10" ht="15" customHeight="1" x14ac:dyDescent="0.2">
      <c r="A1708" s="74" t="s">
        <v>3080</v>
      </c>
      <c r="B1708" s="74" t="s">
        <v>3816</v>
      </c>
      <c r="C1708" s="54">
        <f t="shared" si="23"/>
        <v>5.9182000000000006</v>
      </c>
      <c r="D1708" s="75">
        <v>5.9182000000000006</v>
      </c>
      <c r="E1708" s="75">
        <v>8.36</v>
      </c>
      <c r="F1708" s="3"/>
      <c r="G1708" s="3"/>
      <c r="H1708" s="3"/>
      <c r="I1708" s="3"/>
      <c r="J1708" s="3"/>
    </row>
    <row r="1709" spans="1:10" ht="15" customHeight="1" x14ac:dyDescent="0.2">
      <c r="A1709" s="74" t="s">
        <v>3081</v>
      </c>
      <c r="B1709" s="74" t="s">
        <v>3817</v>
      </c>
      <c r="C1709" s="54">
        <f t="shared" si="23"/>
        <v>0.74929999999999997</v>
      </c>
      <c r="D1709" s="75">
        <v>0.74929999999999997</v>
      </c>
      <c r="E1709" s="75">
        <v>1.02</v>
      </c>
      <c r="F1709" s="3"/>
      <c r="G1709" s="3"/>
      <c r="H1709" s="3"/>
      <c r="I1709" s="3"/>
      <c r="J1709" s="3"/>
    </row>
    <row r="1710" spans="1:10" ht="15" customHeight="1" x14ac:dyDescent="0.2">
      <c r="A1710" s="74" t="s">
        <v>3082</v>
      </c>
      <c r="B1710" s="74" t="s">
        <v>3818</v>
      </c>
      <c r="C1710" s="54">
        <f t="shared" si="23"/>
        <v>0.74929999999999997</v>
      </c>
      <c r="D1710" s="75">
        <v>0.74929999999999997</v>
      </c>
      <c r="E1710" s="75">
        <v>0.84</v>
      </c>
      <c r="F1710" s="3"/>
      <c r="G1710" s="3"/>
      <c r="H1710" s="3"/>
      <c r="I1710" s="3"/>
      <c r="J1710" s="3"/>
    </row>
    <row r="1711" spans="1:10" ht="15" customHeight="1" x14ac:dyDescent="0.2">
      <c r="A1711" s="74" t="s">
        <v>3083</v>
      </c>
      <c r="B1711" s="74" t="s">
        <v>3084</v>
      </c>
      <c r="C1711" s="54">
        <f t="shared" si="23"/>
        <v>0.8509000000000001</v>
      </c>
      <c r="D1711" s="75">
        <v>0.8509000000000001</v>
      </c>
      <c r="E1711" s="75">
        <v>1.1399999999999999</v>
      </c>
      <c r="F1711" s="3"/>
      <c r="G1711" s="3"/>
      <c r="H1711" s="3"/>
      <c r="I1711" s="3"/>
      <c r="J1711" s="3"/>
    </row>
    <row r="1712" spans="1:10" ht="15" customHeight="1" x14ac:dyDescent="0.2">
      <c r="A1712" s="74" t="s">
        <v>3085</v>
      </c>
      <c r="B1712" s="74" t="s">
        <v>3086</v>
      </c>
      <c r="C1712" s="54">
        <f t="shared" si="23"/>
        <v>1.016</v>
      </c>
      <c r="D1712" s="75">
        <v>1.016</v>
      </c>
      <c r="E1712" s="75">
        <v>1.35</v>
      </c>
      <c r="F1712" s="3"/>
      <c r="G1712" s="3"/>
      <c r="H1712" s="3"/>
      <c r="I1712" s="3"/>
      <c r="J1712" s="3"/>
    </row>
    <row r="1713" spans="1:10" ht="15" customHeight="1" x14ac:dyDescent="0.2">
      <c r="A1713" s="74" t="s">
        <v>3087</v>
      </c>
      <c r="B1713" s="74" t="s">
        <v>3088</v>
      </c>
      <c r="C1713" s="54">
        <f t="shared" si="23"/>
        <v>0.52069999999999994</v>
      </c>
      <c r="D1713" s="75">
        <v>0.52069999999999994</v>
      </c>
      <c r="E1713" s="75">
        <v>0.56999999999999995</v>
      </c>
      <c r="F1713" s="3"/>
      <c r="G1713" s="3"/>
      <c r="H1713" s="3"/>
      <c r="I1713" s="3"/>
      <c r="J1713" s="3"/>
    </row>
    <row r="1714" spans="1:10" ht="15" customHeight="1" x14ac:dyDescent="0.2">
      <c r="A1714" s="74" t="s">
        <v>3089</v>
      </c>
      <c r="B1714" s="74" t="s">
        <v>3819</v>
      </c>
      <c r="C1714" s="54">
        <f t="shared" si="23"/>
        <v>3.8100000000000002E-2</v>
      </c>
      <c r="D1714" s="75">
        <v>3.8100000000000002E-2</v>
      </c>
      <c r="E1714" s="75">
        <v>0.08</v>
      </c>
      <c r="F1714" s="3"/>
      <c r="G1714" s="3"/>
      <c r="H1714" s="3"/>
      <c r="I1714" s="3"/>
      <c r="J1714" s="3"/>
    </row>
    <row r="1715" spans="1:10" ht="15" customHeight="1" x14ac:dyDescent="0.2">
      <c r="A1715" s="74" t="s">
        <v>3090</v>
      </c>
      <c r="B1715" s="74" t="s">
        <v>3820</v>
      </c>
      <c r="C1715" s="54">
        <f t="shared" si="23"/>
        <v>4.3941999999999997</v>
      </c>
      <c r="D1715" s="75">
        <v>4.3941999999999997</v>
      </c>
      <c r="E1715" s="75">
        <v>6.16</v>
      </c>
      <c r="F1715" s="3"/>
      <c r="G1715" s="3"/>
      <c r="H1715" s="3"/>
      <c r="I1715" s="3"/>
      <c r="J1715" s="3"/>
    </row>
    <row r="1716" spans="1:10" ht="15" customHeight="1" x14ac:dyDescent="0.2">
      <c r="A1716" s="74" t="s">
        <v>3579</v>
      </c>
      <c r="B1716" s="74" t="s">
        <v>3821</v>
      </c>
      <c r="C1716" s="54">
        <f t="shared" si="23"/>
        <v>4.4450000000000003</v>
      </c>
      <c r="D1716" s="75">
        <v>4.4450000000000003</v>
      </c>
      <c r="E1716" s="75">
        <v>4.8</v>
      </c>
      <c r="F1716" s="3"/>
      <c r="G1716" s="3"/>
      <c r="H1716" s="3"/>
      <c r="I1716" s="3"/>
      <c r="J1716" s="3"/>
    </row>
    <row r="1717" spans="1:10" ht="15" customHeight="1" x14ac:dyDescent="0.2">
      <c r="A1717" s="74" t="s">
        <v>3091</v>
      </c>
      <c r="B1717" s="74" t="s">
        <v>3822</v>
      </c>
      <c r="C1717" s="54">
        <f t="shared" ref="C1717:C1751" si="25">IF(тип_цены = $D$1,D1717,IF(тип_цены = $E$1,E1717,"ошибка"))</f>
        <v>4.1275000000000004</v>
      </c>
      <c r="D1717" s="75">
        <v>4.1275000000000004</v>
      </c>
      <c r="E1717" s="75">
        <v>5.83</v>
      </c>
      <c r="F1717" s="3"/>
      <c r="G1717" s="3"/>
      <c r="H1717" s="3"/>
      <c r="I1717" s="3"/>
      <c r="J1717" s="3"/>
    </row>
    <row r="1718" spans="1:10" ht="15" customHeight="1" x14ac:dyDescent="0.2">
      <c r="A1718" s="74" t="s">
        <v>3092</v>
      </c>
      <c r="B1718" s="74" t="s">
        <v>3823</v>
      </c>
      <c r="C1718" s="54">
        <f t="shared" si="25"/>
        <v>4.3052999999999999</v>
      </c>
      <c r="D1718" s="75">
        <v>4.3052999999999999</v>
      </c>
      <c r="E1718" s="75">
        <v>4.8</v>
      </c>
      <c r="F1718" s="3"/>
      <c r="G1718" s="3"/>
      <c r="H1718" s="3"/>
      <c r="I1718" s="3"/>
      <c r="J1718" s="3"/>
    </row>
    <row r="1719" spans="1:10" ht="15" customHeight="1" x14ac:dyDescent="0.2">
      <c r="A1719" s="74" t="s">
        <v>3093</v>
      </c>
      <c r="B1719" s="74" t="s">
        <v>3824</v>
      </c>
      <c r="C1719" s="54">
        <f t="shared" si="25"/>
        <v>4.1275000000000004</v>
      </c>
      <c r="D1719" s="75">
        <v>4.1275000000000004</v>
      </c>
      <c r="E1719" s="75">
        <v>5.83</v>
      </c>
      <c r="F1719" s="3"/>
      <c r="G1719" s="3"/>
      <c r="H1719" s="3"/>
      <c r="I1719" s="3"/>
      <c r="J1719" s="3"/>
    </row>
    <row r="1720" spans="1:10" ht="15" customHeight="1" x14ac:dyDescent="0.2">
      <c r="A1720" s="74" t="s">
        <v>3094</v>
      </c>
      <c r="B1720" s="74" t="s">
        <v>3825</v>
      </c>
      <c r="C1720" s="54">
        <f t="shared" si="25"/>
        <v>3.8608000000000002</v>
      </c>
      <c r="D1720" s="75">
        <v>3.8608000000000002</v>
      </c>
      <c r="E1720" s="75">
        <v>5.46</v>
      </c>
      <c r="F1720" s="3"/>
      <c r="G1720" s="3"/>
      <c r="H1720" s="3"/>
      <c r="I1720" s="3"/>
      <c r="J1720" s="3"/>
    </row>
    <row r="1721" spans="1:10" ht="15" customHeight="1" x14ac:dyDescent="0.2">
      <c r="A1721" s="74" t="s">
        <v>3123</v>
      </c>
      <c r="B1721" s="74" t="s">
        <v>3826</v>
      </c>
      <c r="C1721" s="54">
        <f t="shared" si="25"/>
        <v>4.4577</v>
      </c>
      <c r="D1721" s="75">
        <v>4.4577</v>
      </c>
      <c r="E1721" s="75">
        <v>6.39</v>
      </c>
      <c r="F1721" s="3"/>
      <c r="G1721" s="3"/>
      <c r="H1721" s="3"/>
      <c r="I1721" s="3"/>
      <c r="J1721" s="3"/>
    </row>
    <row r="1722" spans="1:10" ht="15" customHeight="1" x14ac:dyDescent="0.2">
      <c r="A1722" s="74" t="s">
        <v>3095</v>
      </c>
      <c r="B1722" s="74" t="s">
        <v>3827</v>
      </c>
      <c r="C1722" s="54">
        <f t="shared" si="25"/>
        <v>3.8608000000000002</v>
      </c>
      <c r="D1722" s="75">
        <v>3.8608000000000002</v>
      </c>
      <c r="E1722" s="75">
        <v>5.71</v>
      </c>
      <c r="F1722" s="3"/>
      <c r="G1722" s="3"/>
      <c r="H1722" s="3"/>
      <c r="I1722" s="3"/>
      <c r="J1722" s="3"/>
    </row>
    <row r="1723" spans="1:10" ht="15" customHeight="1" x14ac:dyDescent="0.2">
      <c r="A1723" s="74" t="s">
        <v>3097</v>
      </c>
      <c r="B1723" s="74" t="s">
        <v>3828</v>
      </c>
      <c r="C1723" s="54">
        <f t="shared" si="25"/>
        <v>3.8608000000000002</v>
      </c>
      <c r="D1723" s="75">
        <v>3.8608000000000002</v>
      </c>
      <c r="E1723" s="75">
        <v>5.46</v>
      </c>
      <c r="F1723" s="3"/>
      <c r="G1723" s="3"/>
      <c r="H1723" s="3"/>
      <c r="I1723" s="3"/>
      <c r="J1723" s="3"/>
    </row>
    <row r="1724" spans="1:10" ht="15" customHeight="1" x14ac:dyDescent="0.2">
      <c r="A1724" s="74" t="s">
        <v>3096</v>
      </c>
      <c r="B1724" s="74" t="s">
        <v>3829</v>
      </c>
      <c r="C1724" s="54">
        <f t="shared" si="25"/>
        <v>3.8608000000000002</v>
      </c>
      <c r="D1724" s="75">
        <v>3.8608000000000002</v>
      </c>
      <c r="E1724" s="75">
        <v>5.46</v>
      </c>
      <c r="F1724" s="3"/>
      <c r="G1724" s="3"/>
      <c r="H1724" s="3"/>
      <c r="I1724" s="3"/>
      <c r="J1724" s="3"/>
    </row>
    <row r="1725" spans="1:10" ht="15" customHeight="1" x14ac:dyDescent="0.2">
      <c r="A1725" s="74" t="s">
        <v>3098</v>
      </c>
      <c r="B1725" s="74" t="s">
        <v>3830</v>
      </c>
      <c r="C1725" s="54">
        <f t="shared" si="25"/>
        <v>4.0894000000000004</v>
      </c>
      <c r="D1725" s="75">
        <v>4.0894000000000004</v>
      </c>
      <c r="E1725" s="75">
        <v>5.77</v>
      </c>
      <c r="F1725" s="3"/>
      <c r="G1725" s="3"/>
      <c r="H1725" s="3"/>
      <c r="I1725" s="3"/>
      <c r="J1725" s="3"/>
    </row>
    <row r="1726" spans="1:10" ht="15" customHeight="1" x14ac:dyDescent="0.2">
      <c r="A1726" s="74" t="s">
        <v>3099</v>
      </c>
      <c r="B1726" s="74" t="s">
        <v>3831</v>
      </c>
      <c r="C1726" s="54">
        <f t="shared" si="25"/>
        <v>4.0894000000000004</v>
      </c>
      <c r="D1726" s="75">
        <v>4.0894000000000004</v>
      </c>
      <c r="E1726" s="75">
        <v>4.8</v>
      </c>
      <c r="F1726" s="3"/>
      <c r="G1726" s="3"/>
      <c r="H1726" s="3"/>
      <c r="I1726" s="3"/>
      <c r="J1726" s="3"/>
    </row>
    <row r="1727" spans="1:10" ht="15" customHeight="1" x14ac:dyDescent="0.2">
      <c r="A1727" s="74" t="s">
        <v>3100</v>
      </c>
      <c r="B1727" s="74" t="s">
        <v>3832</v>
      </c>
      <c r="C1727" s="54">
        <f t="shared" si="25"/>
        <v>3.8608000000000002</v>
      </c>
      <c r="D1727" s="75">
        <v>3.8608000000000002</v>
      </c>
      <c r="E1727" s="75">
        <v>5.46</v>
      </c>
      <c r="F1727" s="3"/>
      <c r="G1727" s="3"/>
      <c r="H1727" s="3"/>
      <c r="I1727" s="3"/>
      <c r="J1727" s="3"/>
    </row>
    <row r="1728" spans="1:10" ht="15" customHeight="1" x14ac:dyDescent="0.2">
      <c r="A1728" s="74" t="s">
        <v>3101</v>
      </c>
      <c r="B1728" s="74" t="s">
        <v>3833</v>
      </c>
      <c r="C1728" s="54">
        <f t="shared" si="25"/>
        <v>3.8608000000000002</v>
      </c>
      <c r="D1728" s="75">
        <v>3.8608000000000002</v>
      </c>
      <c r="E1728" s="75">
        <v>5.46</v>
      </c>
      <c r="F1728" s="3"/>
      <c r="G1728" s="3"/>
      <c r="H1728" s="3"/>
      <c r="I1728" s="3"/>
      <c r="J1728" s="3"/>
    </row>
    <row r="1729" spans="1:10" ht="15" customHeight="1" x14ac:dyDescent="0.2">
      <c r="A1729" s="74" t="s">
        <v>3102</v>
      </c>
      <c r="B1729" s="74" t="s">
        <v>3834</v>
      </c>
      <c r="C1729" s="54">
        <f t="shared" si="25"/>
        <v>3.8608000000000002</v>
      </c>
      <c r="D1729" s="75">
        <v>3.8608000000000002</v>
      </c>
      <c r="E1729" s="75">
        <v>5.46</v>
      </c>
      <c r="F1729" s="3"/>
      <c r="G1729" s="3"/>
      <c r="H1729" s="3"/>
      <c r="I1729" s="3"/>
      <c r="J1729" s="3"/>
    </row>
    <row r="1730" spans="1:10" ht="15" customHeight="1" x14ac:dyDescent="0.2">
      <c r="A1730" s="74" t="s">
        <v>3103</v>
      </c>
      <c r="B1730" s="74" t="s">
        <v>3835</v>
      </c>
      <c r="C1730" s="54">
        <f t="shared" si="25"/>
        <v>4.0894000000000004</v>
      </c>
      <c r="D1730" s="75">
        <v>4.0894000000000004</v>
      </c>
      <c r="E1730" s="75">
        <v>4.8</v>
      </c>
      <c r="F1730" s="3"/>
      <c r="G1730" s="3"/>
      <c r="H1730" s="3"/>
      <c r="I1730" s="3"/>
      <c r="J1730" s="3"/>
    </row>
    <row r="1731" spans="1:10" ht="15" customHeight="1" x14ac:dyDescent="0.2">
      <c r="A1731" s="74" t="s">
        <v>3104</v>
      </c>
      <c r="B1731" s="74" t="s">
        <v>3836</v>
      </c>
      <c r="C1731" s="54">
        <f t="shared" si="25"/>
        <v>4.0894000000000004</v>
      </c>
      <c r="D1731" s="75">
        <v>4.0894000000000004</v>
      </c>
      <c r="E1731" s="75">
        <v>4.8</v>
      </c>
      <c r="F1731" s="3"/>
      <c r="G1731" s="3"/>
      <c r="H1731" s="3"/>
      <c r="I1731" s="3"/>
      <c r="J1731" s="3"/>
    </row>
    <row r="1732" spans="1:10" ht="15" customHeight="1" x14ac:dyDescent="0.2">
      <c r="A1732" s="74" t="s">
        <v>3580</v>
      </c>
      <c r="B1732" s="74" t="s">
        <v>3837</v>
      </c>
      <c r="C1732" s="54">
        <f t="shared" si="25"/>
        <v>5.2324000000000002</v>
      </c>
      <c r="D1732" s="75">
        <v>5.2324000000000002</v>
      </c>
      <c r="E1732" s="75">
        <v>7.49</v>
      </c>
      <c r="F1732" s="3"/>
      <c r="G1732" s="3"/>
      <c r="H1732" s="3"/>
      <c r="I1732" s="3"/>
      <c r="J1732" s="3"/>
    </row>
    <row r="1733" spans="1:10" ht="15" customHeight="1" x14ac:dyDescent="0.2">
      <c r="A1733" s="53" t="s">
        <v>3106</v>
      </c>
      <c r="B1733" s="53" t="s">
        <v>3838</v>
      </c>
      <c r="C1733" s="2">
        <f t="shared" si="25"/>
        <v>6.8834</v>
      </c>
      <c r="D1733" s="45">
        <v>6.8834</v>
      </c>
      <c r="E1733" s="45">
        <v>9.92</v>
      </c>
    </row>
    <row r="1734" spans="1:10" ht="15" customHeight="1" x14ac:dyDescent="0.2">
      <c r="A1734" s="53" t="s">
        <v>3105</v>
      </c>
      <c r="B1734" s="53" t="s">
        <v>3839</v>
      </c>
      <c r="C1734" s="2">
        <f t="shared" si="25"/>
        <v>7.1501000000000001</v>
      </c>
      <c r="D1734" s="45">
        <v>7.1501000000000001</v>
      </c>
      <c r="E1734" s="45">
        <v>8.0399999999999991</v>
      </c>
    </row>
    <row r="1735" spans="1:10" ht="15" customHeight="1" x14ac:dyDescent="0.2">
      <c r="A1735" s="74" t="s">
        <v>3108</v>
      </c>
      <c r="B1735" s="74" t="s">
        <v>3840</v>
      </c>
      <c r="C1735" s="54">
        <f t="shared" si="25"/>
        <v>6.8834</v>
      </c>
      <c r="D1735" s="75">
        <v>6.8834</v>
      </c>
      <c r="E1735" s="75">
        <v>9.92</v>
      </c>
      <c r="F1735" s="3"/>
      <c r="G1735" s="3"/>
    </row>
    <row r="1736" spans="1:10" ht="15" customHeight="1" x14ac:dyDescent="0.2">
      <c r="A1736" s="74" t="s">
        <v>3107</v>
      </c>
      <c r="B1736" s="74" t="s">
        <v>3841</v>
      </c>
      <c r="C1736" s="54">
        <f t="shared" si="25"/>
        <v>7.1501000000000001</v>
      </c>
      <c r="D1736" s="75">
        <v>7.1501000000000001</v>
      </c>
      <c r="E1736" s="75">
        <v>8.0399999999999991</v>
      </c>
      <c r="F1736" s="3"/>
      <c r="G1736" s="3"/>
    </row>
    <row r="1737" spans="1:10" ht="15" customHeight="1" x14ac:dyDescent="0.2">
      <c r="A1737" s="74" t="s">
        <v>3109</v>
      </c>
      <c r="B1737" s="74" t="s">
        <v>3842</v>
      </c>
      <c r="C1737" s="54">
        <f t="shared" si="25"/>
        <v>7.1501000000000001</v>
      </c>
      <c r="D1737" s="75">
        <v>7.1501000000000001</v>
      </c>
      <c r="E1737" s="75">
        <v>8.0399999999999991</v>
      </c>
      <c r="F1737" s="3"/>
      <c r="G1737" s="3"/>
    </row>
    <row r="1738" spans="1:10" ht="15" customHeight="1" x14ac:dyDescent="0.2">
      <c r="A1738" s="74" t="s">
        <v>3111</v>
      </c>
      <c r="B1738" s="74" t="s">
        <v>3843</v>
      </c>
      <c r="C1738" s="54">
        <f t="shared" si="25"/>
        <v>7.6326999999999998</v>
      </c>
      <c r="D1738" s="75">
        <v>7.6326999999999998</v>
      </c>
      <c r="E1738" s="75">
        <v>10.97</v>
      </c>
      <c r="F1738" s="3"/>
      <c r="G1738" s="3"/>
    </row>
    <row r="1739" spans="1:10" ht="15" customHeight="1" x14ac:dyDescent="0.2">
      <c r="A1739" s="74" t="s">
        <v>3110</v>
      </c>
      <c r="B1739" s="74" t="s">
        <v>3844</v>
      </c>
      <c r="C1739" s="54">
        <f t="shared" si="25"/>
        <v>6.2991999999999999</v>
      </c>
      <c r="D1739" s="75">
        <v>6.2991999999999999</v>
      </c>
      <c r="E1739" s="75">
        <v>8.0399999999999991</v>
      </c>
      <c r="F1739" s="3"/>
      <c r="G1739" s="3"/>
    </row>
    <row r="1740" spans="1:10" ht="15" customHeight="1" x14ac:dyDescent="0.2">
      <c r="A1740" s="74" t="s">
        <v>3112</v>
      </c>
      <c r="B1740" s="74" t="s">
        <v>3845</v>
      </c>
      <c r="C1740" s="54">
        <f t="shared" si="25"/>
        <v>6.2991999999999999</v>
      </c>
      <c r="D1740" s="75">
        <v>6.2991999999999999</v>
      </c>
      <c r="E1740" s="75">
        <v>8.0399999999999991</v>
      </c>
      <c r="F1740" s="3"/>
      <c r="G1740" s="3"/>
    </row>
    <row r="1741" spans="1:10" ht="15" customHeight="1" x14ac:dyDescent="0.2">
      <c r="A1741" s="74" t="s">
        <v>3113</v>
      </c>
      <c r="B1741" s="74" t="s">
        <v>3846</v>
      </c>
      <c r="C1741" s="54">
        <f t="shared" si="25"/>
        <v>6.2991999999999999</v>
      </c>
      <c r="D1741" s="75">
        <v>6.2991999999999999</v>
      </c>
      <c r="E1741" s="75">
        <v>8.0399999999999991</v>
      </c>
      <c r="F1741" s="3"/>
      <c r="G1741" s="3"/>
    </row>
    <row r="1742" spans="1:10" ht="15" customHeight="1" x14ac:dyDescent="0.2">
      <c r="A1742" s="74" t="s">
        <v>3115</v>
      </c>
      <c r="B1742" s="74" t="s">
        <v>3847</v>
      </c>
      <c r="C1742" s="54">
        <f t="shared" si="25"/>
        <v>6.2991999999999999</v>
      </c>
      <c r="D1742" s="75">
        <v>6.2991999999999999</v>
      </c>
      <c r="E1742" s="75">
        <v>8.0399999999999991</v>
      </c>
      <c r="F1742" s="3"/>
      <c r="G1742" s="3"/>
    </row>
    <row r="1743" spans="1:10" ht="15" customHeight="1" x14ac:dyDescent="0.2">
      <c r="A1743" s="74" t="s">
        <v>3114</v>
      </c>
      <c r="B1743" s="74" t="s">
        <v>3848</v>
      </c>
      <c r="C1743" s="54">
        <f t="shared" si="25"/>
        <v>7.6326999999999998</v>
      </c>
      <c r="D1743" s="75">
        <v>7.6326999999999998</v>
      </c>
      <c r="E1743" s="75">
        <v>9.2100000000000009</v>
      </c>
      <c r="F1743" s="3"/>
      <c r="G1743" s="3"/>
    </row>
    <row r="1744" spans="1:10" ht="15" customHeight="1" x14ac:dyDescent="0.2">
      <c r="A1744" s="74" t="s">
        <v>3116</v>
      </c>
      <c r="B1744" s="74" t="s">
        <v>3849</v>
      </c>
      <c r="C1744" s="54">
        <f t="shared" si="25"/>
        <v>6.4008000000000003</v>
      </c>
      <c r="D1744" s="77">
        <v>6.4008000000000003</v>
      </c>
      <c r="E1744" s="77">
        <v>9.17</v>
      </c>
      <c r="F1744" s="3"/>
      <c r="G1744" s="3"/>
    </row>
    <row r="1745" spans="1:7" ht="15" customHeight="1" x14ac:dyDescent="0.2">
      <c r="A1745" s="74" t="s">
        <v>3117</v>
      </c>
      <c r="B1745" s="74" t="s">
        <v>3850</v>
      </c>
      <c r="C1745" s="54">
        <f t="shared" si="25"/>
        <v>6.4008000000000003</v>
      </c>
      <c r="D1745" s="75">
        <v>6.4008000000000003</v>
      </c>
      <c r="E1745" s="75">
        <v>9.17</v>
      </c>
      <c r="F1745" s="3"/>
      <c r="G1745" s="3"/>
    </row>
    <row r="1746" spans="1:7" ht="15" customHeight="1" x14ac:dyDescent="0.2">
      <c r="A1746" s="74" t="s">
        <v>3118</v>
      </c>
      <c r="B1746" s="74" t="s">
        <v>3851</v>
      </c>
      <c r="C1746" s="54">
        <f t="shared" si="25"/>
        <v>6.4008000000000003</v>
      </c>
      <c r="D1746" s="75">
        <v>6.4008000000000003</v>
      </c>
      <c r="E1746" s="75">
        <v>9.17</v>
      </c>
      <c r="F1746" s="3"/>
      <c r="G1746" s="3"/>
    </row>
    <row r="1747" spans="1:7" ht="15" customHeight="1" x14ac:dyDescent="0.2">
      <c r="A1747" s="74" t="s">
        <v>3119</v>
      </c>
      <c r="B1747" s="74" t="s">
        <v>3852</v>
      </c>
      <c r="C1747" s="54">
        <f t="shared" si="25"/>
        <v>7.6326999999999998</v>
      </c>
      <c r="D1747" s="75">
        <v>7.6326999999999998</v>
      </c>
      <c r="E1747" s="75">
        <v>9.2100000000000009</v>
      </c>
      <c r="F1747" s="3"/>
      <c r="G1747" s="3"/>
    </row>
    <row r="1748" spans="1:7" ht="15" customHeight="1" x14ac:dyDescent="0.2">
      <c r="A1748" s="74" t="s">
        <v>3120</v>
      </c>
      <c r="B1748" s="74" t="s">
        <v>3853</v>
      </c>
      <c r="C1748" s="54">
        <f t="shared" si="25"/>
        <v>6.2991999999999999</v>
      </c>
      <c r="D1748" s="75">
        <v>6.2991999999999999</v>
      </c>
      <c r="E1748" s="75">
        <v>8.0399999999999991</v>
      </c>
      <c r="F1748" s="3"/>
      <c r="G1748" s="3"/>
    </row>
    <row r="1749" spans="1:7" ht="15" customHeight="1" x14ac:dyDescent="0.2">
      <c r="A1749" s="74" t="s">
        <v>3121</v>
      </c>
      <c r="B1749" s="74" t="s">
        <v>3854</v>
      </c>
      <c r="C1749" s="54">
        <f t="shared" si="25"/>
        <v>6.2991999999999999</v>
      </c>
      <c r="D1749" s="75">
        <v>6.2991999999999999</v>
      </c>
      <c r="E1749" s="75">
        <v>8.0399999999999991</v>
      </c>
      <c r="F1749" s="3"/>
      <c r="G1749" s="3"/>
    </row>
    <row r="1750" spans="1:7" ht="15" customHeight="1" x14ac:dyDescent="0.2">
      <c r="A1750" s="74" t="s">
        <v>3122</v>
      </c>
      <c r="B1750" s="74" t="s">
        <v>3855</v>
      </c>
      <c r="C1750" s="54">
        <f t="shared" si="25"/>
        <v>6.2991999999999999</v>
      </c>
      <c r="D1750" s="75">
        <v>6.2991999999999999</v>
      </c>
      <c r="E1750" s="75">
        <v>8.0399999999999991</v>
      </c>
      <c r="F1750" s="3"/>
      <c r="G1750" s="3"/>
    </row>
    <row r="1751" spans="1:7" ht="15" customHeight="1" x14ac:dyDescent="0.2">
      <c r="A1751" s="53" t="s">
        <v>3124</v>
      </c>
      <c r="B1751" s="53" t="s">
        <v>3856</v>
      </c>
      <c r="C1751" s="2">
        <f t="shared" si="25"/>
        <v>3.0353000000000003</v>
      </c>
      <c r="D1751" s="45">
        <v>3.0353000000000003</v>
      </c>
      <c r="E1751" s="45">
        <v>4.24</v>
      </c>
    </row>
    <row r="1752" spans="1:7" ht="15" customHeight="1" x14ac:dyDescent="0.2">
      <c r="A1752" s="42" t="s">
        <v>2930</v>
      </c>
      <c r="B1752" s="42" t="s">
        <v>3581</v>
      </c>
      <c r="C1752" s="50">
        <f t="shared" ref="C1752:C1787" si="26">IF(тип_цены = $D$1,D1752,IF(тип_цены = $E$1,E1752,"ошибка"))</f>
        <v>0</v>
      </c>
      <c r="D1752" s="46">
        <v>0</v>
      </c>
      <c r="E1752" s="46"/>
    </row>
    <row r="1753" spans="1:7" ht="15" customHeight="1" x14ac:dyDescent="0.2">
      <c r="A1753" s="76" t="s">
        <v>2931</v>
      </c>
      <c r="B1753" s="76" t="s">
        <v>3857</v>
      </c>
      <c r="C1753" s="54">
        <f t="shared" si="26"/>
        <v>2.3749000000000002</v>
      </c>
      <c r="D1753" s="75">
        <v>2.3749000000000002</v>
      </c>
      <c r="E1753" s="75">
        <v>3.02</v>
      </c>
      <c r="F1753" s="3"/>
      <c r="G1753" s="3"/>
    </row>
    <row r="1754" spans="1:7" ht="15" customHeight="1" x14ac:dyDescent="0.2">
      <c r="A1754" s="41" t="s">
        <v>2933</v>
      </c>
      <c r="B1754" s="41" t="s">
        <v>3858</v>
      </c>
      <c r="C1754" s="2">
        <f t="shared" si="26"/>
        <v>0.17780000000000001</v>
      </c>
      <c r="D1754" s="45">
        <v>0.17780000000000001</v>
      </c>
      <c r="E1754" s="45">
        <v>0.22</v>
      </c>
    </row>
    <row r="1755" spans="1:7" ht="15" customHeight="1" x14ac:dyDescent="0.2">
      <c r="A1755" s="41" t="s">
        <v>2932</v>
      </c>
      <c r="B1755" s="41" t="s">
        <v>3859</v>
      </c>
      <c r="C1755" s="2">
        <f t="shared" si="26"/>
        <v>0.17780000000000001</v>
      </c>
      <c r="D1755" s="45">
        <v>0.17780000000000001</v>
      </c>
      <c r="E1755" s="45">
        <v>0.22</v>
      </c>
    </row>
    <row r="1756" spans="1:7" ht="15" customHeight="1" x14ac:dyDescent="0.2">
      <c r="A1756" s="41" t="s">
        <v>2934</v>
      </c>
      <c r="B1756" s="41" t="s">
        <v>3860</v>
      </c>
      <c r="C1756" s="2">
        <f t="shared" si="26"/>
        <v>0.15240000000000001</v>
      </c>
      <c r="D1756" s="45">
        <v>0.15240000000000001</v>
      </c>
      <c r="E1756" s="45">
        <v>0.25</v>
      </c>
    </row>
    <row r="1757" spans="1:7" ht="15" customHeight="1" x14ac:dyDescent="0.2">
      <c r="A1757" s="41" t="s">
        <v>2935</v>
      </c>
      <c r="B1757" s="41" t="s">
        <v>2936</v>
      </c>
      <c r="C1757" s="2">
        <f t="shared" si="26"/>
        <v>0.17780000000000001</v>
      </c>
      <c r="D1757" s="45">
        <v>0.17780000000000001</v>
      </c>
      <c r="E1757" s="45">
        <v>0.22</v>
      </c>
    </row>
    <row r="1758" spans="1:7" ht="15" customHeight="1" x14ac:dyDescent="0.2">
      <c r="A1758" s="41" t="s">
        <v>2937</v>
      </c>
      <c r="B1758" s="41" t="s">
        <v>3861</v>
      </c>
      <c r="C1758" s="2">
        <f t="shared" si="26"/>
        <v>0.30480000000000002</v>
      </c>
      <c r="D1758" s="45">
        <v>0.30480000000000002</v>
      </c>
      <c r="E1758" s="45">
        <v>0.33</v>
      </c>
    </row>
    <row r="1759" spans="1:7" ht="15" customHeight="1" x14ac:dyDescent="0.2">
      <c r="A1759" s="41" t="s">
        <v>2938</v>
      </c>
      <c r="B1759" s="41" t="s">
        <v>3862</v>
      </c>
      <c r="C1759" s="2">
        <f t="shared" si="26"/>
        <v>0.254</v>
      </c>
      <c r="D1759" s="45">
        <v>0.254</v>
      </c>
      <c r="E1759" s="45">
        <v>0.33</v>
      </c>
    </row>
    <row r="1760" spans="1:7" ht="15" customHeight="1" x14ac:dyDescent="0.2">
      <c r="A1760" s="41" t="s">
        <v>2939</v>
      </c>
      <c r="B1760" s="41" t="s">
        <v>2940</v>
      </c>
      <c r="C1760" s="2">
        <f t="shared" si="26"/>
        <v>0.26669999999999999</v>
      </c>
      <c r="D1760" s="45">
        <v>0.26669999999999999</v>
      </c>
      <c r="E1760" s="45">
        <v>0.39</v>
      </c>
    </row>
    <row r="1761" spans="1:5" ht="15" customHeight="1" x14ac:dyDescent="0.2">
      <c r="A1761" s="41" t="s">
        <v>2941</v>
      </c>
      <c r="B1761" s="41" t="s">
        <v>2942</v>
      </c>
      <c r="C1761" s="2">
        <f t="shared" si="26"/>
        <v>0.26669999999999999</v>
      </c>
      <c r="D1761" s="45">
        <v>0.26669999999999999</v>
      </c>
      <c r="E1761" s="45">
        <v>0.33</v>
      </c>
    </row>
    <row r="1762" spans="1:5" ht="15" customHeight="1" x14ac:dyDescent="0.2">
      <c r="A1762" s="41" t="s">
        <v>3582</v>
      </c>
      <c r="B1762" s="41" t="s">
        <v>3863</v>
      </c>
      <c r="C1762" s="2">
        <f t="shared" si="26"/>
        <v>2.8448000000000002</v>
      </c>
      <c r="D1762" s="45">
        <v>2.8448000000000002</v>
      </c>
      <c r="E1762" s="45">
        <v>4.09</v>
      </c>
    </row>
    <row r="1763" spans="1:5" ht="15" customHeight="1" x14ac:dyDescent="0.2">
      <c r="A1763" s="41" t="s">
        <v>2943</v>
      </c>
      <c r="B1763" s="41" t="s">
        <v>3864</v>
      </c>
      <c r="C1763" s="2">
        <f t="shared" si="26"/>
        <v>2.6415999999999999</v>
      </c>
      <c r="D1763" s="45">
        <v>2.6415999999999999</v>
      </c>
      <c r="E1763" s="45">
        <v>3.64</v>
      </c>
    </row>
    <row r="1764" spans="1:5" ht="15" customHeight="1" x14ac:dyDescent="0.2">
      <c r="A1764" s="41" t="s">
        <v>2944</v>
      </c>
      <c r="B1764" s="41" t="s">
        <v>3865</v>
      </c>
      <c r="C1764" s="2">
        <f t="shared" si="26"/>
        <v>2.8194000000000004</v>
      </c>
      <c r="D1764" s="45">
        <v>2.8194000000000004</v>
      </c>
      <c r="E1764" s="45">
        <v>4.04</v>
      </c>
    </row>
    <row r="1765" spans="1:5" ht="15" customHeight="1" x14ac:dyDescent="0.2">
      <c r="A1765" s="41" t="s">
        <v>2945</v>
      </c>
      <c r="B1765" s="41" t="s">
        <v>3866</v>
      </c>
      <c r="C1765" s="2">
        <f t="shared" si="26"/>
        <v>7.3532999999999999</v>
      </c>
      <c r="D1765" s="45">
        <v>7.3532999999999999</v>
      </c>
      <c r="E1765" s="45">
        <v>9.39</v>
      </c>
    </row>
    <row r="1766" spans="1:5" ht="15" customHeight="1" x14ac:dyDescent="0.2">
      <c r="A1766" s="41" t="s">
        <v>2946</v>
      </c>
      <c r="B1766" s="41" t="s">
        <v>3867</v>
      </c>
      <c r="C1766" s="2">
        <f t="shared" si="26"/>
        <v>7.6326999999999998</v>
      </c>
      <c r="D1766" s="45">
        <v>7.6326999999999998</v>
      </c>
      <c r="E1766" s="45">
        <v>10.95</v>
      </c>
    </row>
    <row r="1767" spans="1:5" ht="15" customHeight="1" x14ac:dyDescent="0.2">
      <c r="A1767" s="41" t="s">
        <v>2947</v>
      </c>
      <c r="B1767" s="41" t="s">
        <v>3868</v>
      </c>
      <c r="C1767" s="2">
        <f t="shared" si="26"/>
        <v>6.2484000000000002</v>
      </c>
      <c r="D1767" s="45">
        <v>6.2484000000000002</v>
      </c>
      <c r="E1767" s="45">
        <v>8.9700000000000006</v>
      </c>
    </row>
    <row r="1768" spans="1:5" ht="15" customHeight="1" x14ac:dyDescent="0.2">
      <c r="A1768" s="41" t="s">
        <v>2948</v>
      </c>
      <c r="B1768" s="41" t="s">
        <v>3869</v>
      </c>
      <c r="C1768" s="2">
        <f t="shared" si="26"/>
        <v>6.2484000000000002</v>
      </c>
      <c r="D1768" s="45">
        <v>6.2484000000000002</v>
      </c>
      <c r="E1768" s="45">
        <v>8.9</v>
      </c>
    </row>
    <row r="1769" spans="1:5" ht="15" customHeight="1" x14ac:dyDescent="0.2">
      <c r="A1769" s="41" t="s">
        <v>2949</v>
      </c>
      <c r="B1769" s="41" t="s">
        <v>3870</v>
      </c>
      <c r="C1769" s="2">
        <f t="shared" si="26"/>
        <v>4.4450000000000003</v>
      </c>
      <c r="D1769" s="45">
        <v>4.4450000000000003</v>
      </c>
      <c r="E1769" s="45">
        <v>5.22</v>
      </c>
    </row>
    <row r="1770" spans="1:5" ht="15" customHeight="1" x14ac:dyDescent="0.2">
      <c r="A1770" s="41" t="s">
        <v>2950</v>
      </c>
      <c r="B1770" s="41" t="s">
        <v>3871</v>
      </c>
      <c r="C1770" s="2">
        <f t="shared" si="26"/>
        <v>4.6736000000000004</v>
      </c>
      <c r="D1770" s="45">
        <v>4.6736000000000004</v>
      </c>
      <c r="E1770" s="45">
        <v>5.64</v>
      </c>
    </row>
    <row r="1771" spans="1:5" ht="15" customHeight="1" x14ac:dyDescent="0.2">
      <c r="A1771" s="41" t="s">
        <v>2951</v>
      </c>
      <c r="B1771" s="41" t="s">
        <v>3872</v>
      </c>
      <c r="C1771" s="2">
        <f t="shared" si="26"/>
        <v>4.6608999999999998</v>
      </c>
      <c r="D1771" s="45">
        <v>4.6608999999999998</v>
      </c>
      <c r="E1771" s="45">
        <v>5.58</v>
      </c>
    </row>
    <row r="1772" spans="1:5" ht="15" customHeight="1" x14ac:dyDescent="0.2">
      <c r="A1772" s="41" t="s">
        <v>2952</v>
      </c>
      <c r="B1772" s="41" t="s">
        <v>3873</v>
      </c>
      <c r="C1772" s="2">
        <f t="shared" si="26"/>
        <v>9.3345000000000002</v>
      </c>
      <c r="D1772" s="45">
        <v>9.3345000000000002</v>
      </c>
      <c r="E1772" s="45">
        <v>11.13</v>
      </c>
    </row>
    <row r="1773" spans="1:5" ht="15" customHeight="1" x14ac:dyDescent="0.2">
      <c r="A1773" s="41" t="s">
        <v>2953</v>
      </c>
      <c r="B1773" s="41" t="s">
        <v>3874</v>
      </c>
      <c r="C1773" s="2">
        <f t="shared" si="26"/>
        <v>12.547600000000001</v>
      </c>
      <c r="D1773" s="45">
        <v>12.547600000000001</v>
      </c>
      <c r="E1773" s="45">
        <v>15.09</v>
      </c>
    </row>
    <row r="1774" spans="1:5" ht="15" customHeight="1" x14ac:dyDescent="0.2">
      <c r="A1774" s="41" t="s">
        <v>2954</v>
      </c>
      <c r="B1774" s="41" t="s">
        <v>3875</v>
      </c>
      <c r="C1774" s="2">
        <f t="shared" si="26"/>
        <v>4.8132999999999999</v>
      </c>
      <c r="D1774" s="45">
        <v>4.8132999999999999</v>
      </c>
      <c r="E1774" s="45">
        <v>6.88</v>
      </c>
    </row>
    <row r="1775" spans="1:5" ht="15" customHeight="1" x14ac:dyDescent="0.2">
      <c r="A1775" s="41" t="s">
        <v>2955</v>
      </c>
      <c r="B1775" s="41" t="s">
        <v>3876</v>
      </c>
      <c r="C1775" s="2">
        <f t="shared" si="26"/>
        <v>4.8132999999999999</v>
      </c>
      <c r="D1775" s="45">
        <v>4.8132999999999999</v>
      </c>
      <c r="E1775" s="45">
        <v>6.9</v>
      </c>
    </row>
    <row r="1776" spans="1:5" ht="15" customHeight="1" x14ac:dyDescent="0.2">
      <c r="A1776" s="41" t="s">
        <v>2956</v>
      </c>
      <c r="B1776" s="41" t="s">
        <v>3877</v>
      </c>
      <c r="C1776" s="2">
        <f t="shared" si="26"/>
        <v>5.3975</v>
      </c>
      <c r="D1776" s="45">
        <v>5.3975</v>
      </c>
      <c r="E1776" s="45">
        <v>6.46</v>
      </c>
    </row>
    <row r="1777" spans="1:5" ht="15" customHeight="1" x14ac:dyDescent="0.2">
      <c r="A1777" s="41" t="s">
        <v>2957</v>
      </c>
      <c r="B1777" s="41" t="s">
        <v>3878</v>
      </c>
      <c r="C1777" s="2">
        <f t="shared" si="26"/>
        <v>17.703800000000001</v>
      </c>
      <c r="D1777" s="45">
        <v>17.703800000000001</v>
      </c>
      <c r="E1777" s="45">
        <v>23.84</v>
      </c>
    </row>
    <row r="1778" spans="1:5" ht="15" customHeight="1" x14ac:dyDescent="0.2">
      <c r="A1778" s="41" t="s">
        <v>2958</v>
      </c>
      <c r="B1778" s="41" t="s">
        <v>3879</v>
      </c>
      <c r="C1778" s="2">
        <f t="shared" si="26"/>
        <v>7.6581000000000001</v>
      </c>
      <c r="D1778" s="45">
        <v>7.6581000000000001</v>
      </c>
      <c r="E1778" s="45">
        <v>9.2100000000000009</v>
      </c>
    </row>
    <row r="1779" spans="1:5" ht="15" customHeight="1" x14ac:dyDescent="0.2">
      <c r="A1779" s="41" t="s">
        <v>2959</v>
      </c>
      <c r="B1779" s="41" t="s">
        <v>3880</v>
      </c>
      <c r="C1779" s="2">
        <f t="shared" si="26"/>
        <v>6.7309999999999999</v>
      </c>
      <c r="D1779" s="45">
        <v>6.7309999999999999</v>
      </c>
      <c r="E1779" s="45">
        <v>9.66</v>
      </c>
    </row>
    <row r="1780" spans="1:5" ht="15" customHeight="1" x14ac:dyDescent="0.2">
      <c r="A1780" s="41" t="s">
        <v>2960</v>
      </c>
      <c r="B1780" s="41" t="s">
        <v>3881</v>
      </c>
      <c r="C1780" s="2">
        <f t="shared" si="26"/>
        <v>6.8326000000000002</v>
      </c>
      <c r="D1780" s="45">
        <v>6.8326000000000002</v>
      </c>
      <c r="E1780" s="45">
        <v>9.8000000000000007</v>
      </c>
    </row>
    <row r="1781" spans="1:5" ht="15" customHeight="1" x14ac:dyDescent="0.2">
      <c r="A1781" s="41" t="s">
        <v>3583</v>
      </c>
      <c r="B1781" s="41" t="s">
        <v>3882</v>
      </c>
      <c r="C1781" s="2">
        <f t="shared" si="26"/>
        <v>4.0766999999999998</v>
      </c>
      <c r="D1781" s="45">
        <v>4.0766999999999998</v>
      </c>
      <c r="E1781" s="45">
        <v>4.91</v>
      </c>
    </row>
    <row r="1782" spans="1:5" ht="15" customHeight="1" x14ac:dyDescent="0.2">
      <c r="A1782" s="41" t="s">
        <v>2961</v>
      </c>
      <c r="B1782" s="41" t="s">
        <v>3883</v>
      </c>
      <c r="C1782" s="2">
        <f t="shared" si="26"/>
        <v>0.83820000000000006</v>
      </c>
      <c r="D1782" s="45">
        <v>0.83820000000000006</v>
      </c>
      <c r="E1782" s="45">
        <v>1.19</v>
      </c>
    </row>
    <row r="1783" spans="1:5" ht="15" customHeight="1" x14ac:dyDescent="0.2">
      <c r="A1783" s="41" t="s">
        <v>2962</v>
      </c>
      <c r="B1783" s="41" t="s">
        <v>3884</v>
      </c>
      <c r="C1783" s="2">
        <f t="shared" si="26"/>
        <v>1.3081</v>
      </c>
      <c r="D1783" s="45">
        <v>1.3081</v>
      </c>
      <c r="E1783" s="45">
        <v>1.91</v>
      </c>
    </row>
    <row r="1784" spans="1:5" ht="15" customHeight="1" x14ac:dyDescent="0.2">
      <c r="A1784" s="41" t="s">
        <v>2963</v>
      </c>
      <c r="B1784" s="41" t="s">
        <v>3885</v>
      </c>
      <c r="C1784" s="2">
        <f t="shared" si="26"/>
        <v>0.81280000000000008</v>
      </c>
      <c r="D1784" s="45">
        <v>0.81280000000000008</v>
      </c>
      <c r="E1784" s="45">
        <v>0.97</v>
      </c>
    </row>
    <row r="1785" spans="1:5" ht="15" customHeight="1" x14ac:dyDescent="0.2">
      <c r="A1785" s="41" t="s">
        <v>2964</v>
      </c>
      <c r="B1785" s="41" t="s">
        <v>3886</v>
      </c>
      <c r="C1785" s="2">
        <f t="shared" si="26"/>
        <v>0.72389999999999999</v>
      </c>
      <c r="D1785" s="45">
        <v>0.72389999999999999</v>
      </c>
      <c r="E1785" s="45">
        <v>0.88</v>
      </c>
    </row>
    <row r="1786" spans="1:5" ht="15" customHeight="1" x14ac:dyDescent="0.2">
      <c r="A1786" s="41" t="s">
        <v>2965</v>
      </c>
      <c r="B1786" s="41" t="s">
        <v>3887</v>
      </c>
      <c r="C1786" s="2">
        <f t="shared" si="26"/>
        <v>0.93979999999999997</v>
      </c>
      <c r="D1786" s="45">
        <v>0.93979999999999997</v>
      </c>
      <c r="E1786" s="45">
        <v>1.1000000000000001</v>
      </c>
    </row>
    <row r="1787" spans="1:5" ht="15" customHeight="1" x14ac:dyDescent="0.2">
      <c r="A1787" s="41" t="s">
        <v>2966</v>
      </c>
      <c r="B1787" s="41" t="s">
        <v>3888</v>
      </c>
      <c r="C1787" s="2">
        <f t="shared" si="26"/>
        <v>7.9628999999999994</v>
      </c>
      <c r="D1787" s="45">
        <v>7.9628999999999994</v>
      </c>
      <c r="E1787" s="45">
        <v>9.66</v>
      </c>
    </row>
    <row r="1788" spans="1:5" ht="15" customHeight="1" x14ac:dyDescent="0.2">
      <c r="A1788" s="41" t="s">
        <v>2967</v>
      </c>
      <c r="B1788" s="41" t="s">
        <v>3889</v>
      </c>
      <c r="C1788" s="2">
        <f t="shared" ref="C1788:C1790" si="27">IF(тип_цены = $D$1,D1788,IF(тип_цены = $E$1,E1788,"ошибка"))</f>
        <v>7.9628999999999994</v>
      </c>
      <c r="D1788" s="45">
        <v>7.9628999999999994</v>
      </c>
      <c r="E1788" s="45">
        <v>9.66</v>
      </c>
    </row>
    <row r="1789" spans="1:5" ht="15" customHeight="1" x14ac:dyDescent="0.2">
      <c r="A1789" s="41" t="s">
        <v>2968</v>
      </c>
      <c r="B1789" s="41" t="s">
        <v>3890</v>
      </c>
      <c r="C1789" s="2">
        <f t="shared" si="27"/>
        <v>7.9628999999999994</v>
      </c>
      <c r="D1789" s="45">
        <v>7.9628999999999994</v>
      </c>
      <c r="E1789" s="45">
        <v>9.66</v>
      </c>
    </row>
    <row r="1790" spans="1:5" ht="15" customHeight="1" x14ac:dyDescent="0.2">
      <c r="A1790" s="41" t="s">
        <v>2969</v>
      </c>
      <c r="B1790" s="41" t="s">
        <v>3891</v>
      </c>
      <c r="C1790" s="2">
        <f t="shared" si="27"/>
        <v>7.9628999999999994</v>
      </c>
      <c r="D1790" s="45">
        <v>7.9628999999999994</v>
      </c>
      <c r="E1790" s="45">
        <v>9.66</v>
      </c>
    </row>
    <row r="1791" spans="1:5" ht="15" customHeight="1" x14ac:dyDescent="0.2">
      <c r="A1791" s="42" t="s">
        <v>3125</v>
      </c>
      <c r="B1791" s="42" t="s">
        <v>3126</v>
      </c>
      <c r="C1791" s="50">
        <f t="shared" ref="C1791:C1824" si="28">IF(тип_цены = $D$1,D1791,IF(тип_цены = $E$1,E1791,"ошибка"))</f>
        <v>0</v>
      </c>
      <c r="D1791" s="46">
        <v>0</v>
      </c>
      <c r="E1791" s="46"/>
    </row>
    <row r="1792" spans="1:5" ht="15" customHeight="1" x14ac:dyDescent="0.2">
      <c r="A1792" s="41" t="s">
        <v>3127</v>
      </c>
      <c r="B1792" s="41" t="s">
        <v>3128</v>
      </c>
      <c r="C1792" s="2">
        <f t="shared" si="28"/>
        <v>2.1463000000000001</v>
      </c>
      <c r="D1792" s="45">
        <v>2.1463000000000001</v>
      </c>
      <c r="E1792" s="45">
        <v>2.4900000000000002</v>
      </c>
    </row>
    <row r="1793" spans="1:5" ht="15" customHeight="1" x14ac:dyDescent="0.2">
      <c r="A1793" s="41" t="s">
        <v>3129</v>
      </c>
      <c r="B1793" s="41" t="s">
        <v>3130</v>
      </c>
      <c r="C1793" s="2">
        <f t="shared" si="28"/>
        <v>1.8033999999999999</v>
      </c>
      <c r="D1793" s="45">
        <v>1.8033999999999999</v>
      </c>
      <c r="E1793" s="45">
        <v>4.16</v>
      </c>
    </row>
    <row r="1794" spans="1:5" ht="15" customHeight="1" x14ac:dyDescent="0.2">
      <c r="A1794" s="41" t="s">
        <v>3131</v>
      </c>
      <c r="B1794" s="41" t="s">
        <v>3132</v>
      </c>
      <c r="C1794" s="2">
        <f t="shared" si="28"/>
        <v>4.4958</v>
      </c>
      <c r="D1794" s="45">
        <v>4.4958</v>
      </c>
      <c r="E1794" s="45">
        <v>6.54</v>
      </c>
    </row>
    <row r="1795" spans="1:5" ht="15" customHeight="1" x14ac:dyDescent="0.2">
      <c r="A1795" s="41" t="s">
        <v>3133</v>
      </c>
      <c r="B1795" s="41" t="s">
        <v>3134</v>
      </c>
      <c r="C1795" s="2">
        <f t="shared" si="28"/>
        <v>3.7465000000000002</v>
      </c>
      <c r="D1795" s="45">
        <v>3.7465000000000002</v>
      </c>
      <c r="E1795" s="45">
        <v>4.63</v>
      </c>
    </row>
    <row r="1796" spans="1:5" ht="15" customHeight="1" x14ac:dyDescent="0.2">
      <c r="A1796" s="41" t="s">
        <v>3135</v>
      </c>
      <c r="B1796" s="41" t="s">
        <v>3136</v>
      </c>
      <c r="C1796" s="2">
        <f t="shared" si="28"/>
        <v>4.4958</v>
      </c>
      <c r="D1796" s="45">
        <v>4.4958</v>
      </c>
      <c r="E1796" s="45">
        <v>5</v>
      </c>
    </row>
    <row r="1797" spans="1:5" ht="15" customHeight="1" x14ac:dyDescent="0.2">
      <c r="A1797" s="41" t="s">
        <v>3137</v>
      </c>
      <c r="B1797" s="41" t="s">
        <v>3138</v>
      </c>
      <c r="C1797" s="2">
        <f t="shared" si="28"/>
        <v>1.8923000000000001</v>
      </c>
      <c r="D1797" s="45">
        <v>1.8923000000000001</v>
      </c>
      <c r="E1797" s="45">
        <v>2.62</v>
      </c>
    </row>
    <row r="1798" spans="1:5" ht="15" customHeight="1" x14ac:dyDescent="0.2">
      <c r="A1798" s="41" t="s">
        <v>3139</v>
      </c>
      <c r="B1798" s="41" t="s">
        <v>3140</v>
      </c>
      <c r="C1798" s="2">
        <f t="shared" si="28"/>
        <v>2.8448000000000002</v>
      </c>
      <c r="D1798" s="45">
        <v>2.8448000000000002</v>
      </c>
      <c r="E1798" s="45">
        <v>3.79</v>
      </c>
    </row>
    <row r="1799" spans="1:5" ht="15" customHeight="1" x14ac:dyDescent="0.2">
      <c r="A1799" s="41" t="s">
        <v>218</v>
      </c>
      <c r="B1799" s="41" t="s">
        <v>3141</v>
      </c>
      <c r="C1799" s="2">
        <f t="shared" si="28"/>
        <v>1.8669</v>
      </c>
      <c r="D1799" s="45">
        <v>1.8669</v>
      </c>
      <c r="E1799" s="45">
        <v>2.62</v>
      </c>
    </row>
    <row r="1800" spans="1:5" ht="15" customHeight="1" x14ac:dyDescent="0.2">
      <c r="A1800" s="41" t="s">
        <v>3142</v>
      </c>
      <c r="B1800" s="41" t="s">
        <v>3143</v>
      </c>
      <c r="C1800" s="2">
        <f t="shared" si="28"/>
        <v>3.0733999999999999</v>
      </c>
      <c r="D1800" s="45">
        <v>3.0733999999999999</v>
      </c>
      <c r="E1800" s="45">
        <v>4.1100000000000003</v>
      </c>
    </row>
    <row r="1801" spans="1:5" ht="15" customHeight="1" x14ac:dyDescent="0.2">
      <c r="A1801" s="41" t="s">
        <v>3144</v>
      </c>
      <c r="B1801" s="41" t="s">
        <v>3145</v>
      </c>
      <c r="C1801" s="2">
        <f t="shared" si="28"/>
        <v>3.0733999999999999</v>
      </c>
      <c r="D1801" s="45">
        <v>3.0733999999999999</v>
      </c>
      <c r="E1801" s="45">
        <v>4.04</v>
      </c>
    </row>
    <row r="1802" spans="1:5" ht="15" customHeight="1" x14ac:dyDescent="0.2">
      <c r="A1802" s="41" t="s">
        <v>3146</v>
      </c>
      <c r="B1802" s="41" t="s">
        <v>3147</v>
      </c>
      <c r="C1802" s="2">
        <f t="shared" si="28"/>
        <v>4.1021000000000001</v>
      </c>
      <c r="D1802" s="45">
        <v>4.1021000000000001</v>
      </c>
      <c r="E1802" s="45">
        <v>5.24</v>
      </c>
    </row>
    <row r="1803" spans="1:5" ht="15" customHeight="1" x14ac:dyDescent="0.2">
      <c r="A1803" s="41" t="s">
        <v>3148</v>
      </c>
      <c r="B1803" s="41" t="s">
        <v>3149</v>
      </c>
      <c r="C1803" s="2">
        <f t="shared" si="28"/>
        <v>3.3654999999999999</v>
      </c>
      <c r="D1803" s="45">
        <v>3.3654999999999999</v>
      </c>
      <c r="E1803" s="45">
        <v>4.7300000000000004</v>
      </c>
    </row>
    <row r="1804" spans="1:5" ht="15" customHeight="1" x14ac:dyDescent="0.2">
      <c r="A1804" s="41" t="s">
        <v>3150</v>
      </c>
      <c r="B1804" s="41" t="s">
        <v>3151</v>
      </c>
      <c r="C1804" s="2">
        <f t="shared" si="28"/>
        <v>0.17780000000000001</v>
      </c>
      <c r="D1804" s="45">
        <v>0.17780000000000001</v>
      </c>
      <c r="E1804" s="45">
        <v>0.26</v>
      </c>
    </row>
    <row r="1805" spans="1:5" ht="15" customHeight="1" x14ac:dyDescent="0.2">
      <c r="A1805" s="41" t="s">
        <v>3152</v>
      </c>
      <c r="B1805" s="41" t="s">
        <v>3153</v>
      </c>
      <c r="C1805" s="2">
        <f t="shared" si="28"/>
        <v>6.3500000000000001E-2</v>
      </c>
      <c r="D1805" s="45">
        <v>6.3500000000000001E-2</v>
      </c>
      <c r="E1805" s="45">
        <v>0.08</v>
      </c>
    </row>
    <row r="1806" spans="1:5" ht="15" customHeight="1" x14ac:dyDescent="0.2">
      <c r="A1806" s="41" t="s">
        <v>3154</v>
      </c>
      <c r="B1806" s="41" t="s">
        <v>3155</v>
      </c>
      <c r="C1806" s="2">
        <f t="shared" si="28"/>
        <v>2.5400000000000002E-2</v>
      </c>
      <c r="D1806" s="45">
        <v>2.5400000000000002E-2</v>
      </c>
      <c r="E1806" s="45">
        <v>0.04</v>
      </c>
    </row>
    <row r="1807" spans="1:5" ht="15" customHeight="1" x14ac:dyDescent="0.2">
      <c r="A1807" s="41" t="s">
        <v>3156</v>
      </c>
      <c r="B1807" s="41" t="s">
        <v>3157</v>
      </c>
      <c r="C1807" s="2">
        <f t="shared" si="28"/>
        <v>0.48260000000000003</v>
      </c>
      <c r="D1807" s="45">
        <v>0.48260000000000003</v>
      </c>
      <c r="E1807" s="45">
        <v>0.85</v>
      </c>
    </row>
    <row r="1808" spans="1:5" ht="15" customHeight="1" x14ac:dyDescent="0.2">
      <c r="A1808" s="41" t="s">
        <v>3158</v>
      </c>
      <c r="B1808" s="41" t="s">
        <v>3159</v>
      </c>
      <c r="C1808" s="2">
        <f t="shared" si="28"/>
        <v>0.99060000000000004</v>
      </c>
      <c r="D1808" s="45">
        <v>0.99060000000000004</v>
      </c>
      <c r="E1808" s="45">
        <v>1.08</v>
      </c>
    </row>
    <row r="1809" spans="1:5" ht="15" customHeight="1" x14ac:dyDescent="0.2">
      <c r="A1809" s="41" t="s">
        <v>3160</v>
      </c>
      <c r="B1809" s="41" t="s">
        <v>3161</v>
      </c>
      <c r="C1809" s="2">
        <f t="shared" si="28"/>
        <v>0.43180000000000002</v>
      </c>
      <c r="D1809" s="45">
        <v>0.43180000000000002</v>
      </c>
      <c r="E1809" s="45">
        <v>0.43</v>
      </c>
    </row>
    <row r="1810" spans="1:5" ht="15" customHeight="1" x14ac:dyDescent="0.2">
      <c r="A1810" s="41" t="s">
        <v>3162</v>
      </c>
      <c r="B1810" s="41" t="s">
        <v>3163</v>
      </c>
      <c r="C1810" s="2">
        <f t="shared" si="28"/>
        <v>0.40640000000000004</v>
      </c>
      <c r="D1810" s="45">
        <v>0.40640000000000004</v>
      </c>
      <c r="E1810" s="45">
        <v>0.5</v>
      </c>
    </row>
    <row r="1811" spans="1:5" ht="15" customHeight="1" x14ac:dyDescent="0.2">
      <c r="A1811" s="41" t="s">
        <v>3164</v>
      </c>
      <c r="B1811" s="41" t="s">
        <v>3165</v>
      </c>
      <c r="C1811" s="2">
        <f t="shared" si="28"/>
        <v>3.8100000000000002E-2</v>
      </c>
      <c r="D1811" s="45">
        <v>3.8100000000000002E-2</v>
      </c>
      <c r="E1811" s="45">
        <v>0.05</v>
      </c>
    </row>
    <row r="1812" spans="1:5" ht="15" customHeight="1" x14ac:dyDescent="0.2">
      <c r="A1812" s="41" t="s">
        <v>3166</v>
      </c>
      <c r="B1812" s="41" t="s">
        <v>3167</v>
      </c>
      <c r="C1812" s="2">
        <f t="shared" si="28"/>
        <v>3.8100000000000002E-2</v>
      </c>
      <c r="D1812" s="45">
        <v>3.8100000000000002E-2</v>
      </c>
      <c r="E1812" s="45">
        <v>0.04</v>
      </c>
    </row>
    <row r="1813" spans="1:5" ht="15" customHeight="1" x14ac:dyDescent="0.2">
      <c r="A1813" s="41" t="s">
        <v>3168</v>
      </c>
      <c r="B1813" s="41" t="s">
        <v>3169</v>
      </c>
      <c r="C1813" s="2">
        <f t="shared" si="28"/>
        <v>3.8100000000000002E-2</v>
      </c>
      <c r="D1813" s="45">
        <v>3.8100000000000002E-2</v>
      </c>
      <c r="E1813" s="45">
        <v>0.04</v>
      </c>
    </row>
    <row r="1814" spans="1:5" ht="15" customHeight="1" x14ac:dyDescent="0.2">
      <c r="A1814" s="41" t="s">
        <v>3170</v>
      </c>
      <c r="B1814" s="41" t="s">
        <v>3171</v>
      </c>
      <c r="C1814" s="2">
        <f t="shared" si="28"/>
        <v>5.0800000000000005E-2</v>
      </c>
      <c r="D1814" s="45">
        <v>5.0800000000000005E-2</v>
      </c>
      <c r="E1814" s="45">
        <v>0.05</v>
      </c>
    </row>
    <row r="1815" spans="1:5" ht="15" customHeight="1" x14ac:dyDescent="0.2">
      <c r="A1815" s="41" t="s">
        <v>3172</v>
      </c>
      <c r="B1815" s="41" t="s">
        <v>3173</v>
      </c>
      <c r="C1815" s="2">
        <f t="shared" si="28"/>
        <v>5.0800000000000005E-2</v>
      </c>
      <c r="D1815" s="45">
        <v>5.0800000000000005E-2</v>
      </c>
      <c r="E1815" s="45">
        <v>0.05</v>
      </c>
    </row>
    <row r="1816" spans="1:5" ht="15" customHeight="1" x14ac:dyDescent="0.2">
      <c r="A1816" s="41" t="s">
        <v>3174</v>
      </c>
      <c r="B1816" s="41" t="s">
        <v>3175</v>
      </c>
      <c r="C1816" s="2">
        <f t="shared" si="28"/>
        <v>0.17780000000000001</v>
      </c>
      <c r="D1816" s="45">
        <v>0.17780000000000001</v>
      </c>
      <c r="E1816" s="45">
        <v>0.25</v>
      </c>
    </row>
    <row r="1817" spans="1:5" ht="15" customHeight="1" x14ac:dyDescent="0.2">
      <c r="A1817" s="41" t="s">
        <v>3176</v>
      </c>
      <c r="B1817" s="41" t="s">
        <v>3177</v>
      </c>
      <c r="C1817" s="2">
        <f t="shared" si="28"/>
        <v>3.8100000000000002E-2</v>
      </c>
      <c r="D1817" s="45">
        <v>3.8100000000000002E-2</v>
      </c>
      <c r="E1817" s="45">
        <v>0.08</v>
      </c>
    </row>
    <row r="1818" spans="1:5" ht="15" customHeight="1" x14ac:dyDescent="0.2">
      <c r="A1818" s="41" t="s">
        <v>3178</v>
      </c>
      <c r="B1818" s="41" t="s">
        <v>3179</v>
      </c>
      <c r="C1818" s="2">
        <f t="shared" si="28"/>
        <v>3.8100000000000002E-2</v>
      </c>
      <c r="D1818" s="45">
        <v>3.8100000000000002E-2</v>
      </c>
      <c r="E1818" s="45">
        <v>0.08</v>
      </c>
    </row>
    <row r="1819" spans="1:5" ht="15" customHeight="1" x14ac:dyDescent="0.2">
      <c r="A1819" s="41" t="s">
        <v>3180</v>
      </c>
      <c r="B1819" s="41" t="s">
        <v>3181</v>
      </c>
      <c r="C1819" s="2">
        <f t="shared" si="28"/>
        <v>0.26669999999999999</v>
      </c>
      <c r="D1819" s="45">
        <v>0.26669999999999999</v>
      </c>
      <c r="E1819" s="45">
        <v>0.28000000000000003</v>
      </c>
    </row>
    <row r="1820" spans="1:5" ht="15" customHeight="1" x14ac:dyDescent="0.2">
      <c r="A1820" s="41" t="s">
        <v>3182</v>
      </c>
      <c r="B1820" s="41" t="s">
        <v>3183</v>
      </c>
      <c r="C1820" s="2">
        <f t="shared" si="28"/>
        <v>0.26669999999999999</v>
      </c>
      <c r="D1820" s="45">
        <v>0.26669999999999999</v>
      </c>
      <c r="E1820" s="45">
        <v>0.28000000000000003</v>
      </c>
    </row>
    <row r="1821" spans="1:5" ht="15" customHeight="1" x14ac:dyDescent="0.2">
      <c r="A1821" s="41" t="s">
        <v>3184</v>
      </c>
      <c r="B1821" s="41" t="s">
        <v>3185</v>
      </c>
      <c r="C1821" s="2">
        <f t="shared" si="28"/>
        <v>0.26669999999999999</v>
      </c>
      <c r="D1821" s="45">
        <v>0.26669999999999999</v>
      </c>
      <c r="E1821" s="45">
        <v>0.28000000000000003</v>
      </c>
    </row>
    <row r="1822" spans="1:5" ht="15" customHeight="1" x14ac:dyDescent="0.2">
      <c r="A1822" s="41" t="s">
        <v>3186</v>
      </c>
      <c r="B1822" s="41" t="s">
        <v>3187</v>
      </c>
      <c r="C1822" s="2">
        <f t="shared" si="28"/>
        <v>0.127</v>
      </c>
      <c r="D1822" s="45">
        <v>0.127</v>
      </c>
      <c r="E1822" s="45">
        <v>0.17</v>
      </c>
    </row>
    <row r="1823" spans="1:5" ht="15" customHeight="1" x14ac:dyDescent="0.2">
      <c r="A1823" s="41" t="s">
        <v>3188</v>
      </c>
      <c r="B1823" s="41" t="s">
        <v>3189</v>
      </c>
      <c r="C1823" s="2">
        <f t="shared" si="28"/>
        <v>0.60960000000000003</v>
      </c>
      <c r="D1823" s="45">
        <v>0.60960000000000003</v>
      </c>
      <c r="E1823" s="45">
        <v>0.88</v>
      </c>
    </row>
    <row r="1824" spans="1:5" ht="15" customHeight="1" x14ac:dyDescent="0.2">
      <c r="A1824" s="41" t="s">
        <v>3190</v>
      </c>
      <c r="B1824" s="41" t="s">
        <v>3191</v>
      </c>
      <c r="C1824" s="2">
        <f t="shared" si="28"/>
        <v>1.3716000000000002</v>
      </c>
      <c r="D1824" s="45">
        <v>1.3716000000000002</v>
      </c>
      <c r="E1824" s="45">
        <v>2.02</v>
      </c>
    </row>
    <row r="1825" spans="1:5" ht="15" customHeight="1" x14ac:dyDescent="0.2">
      <c r="A1825" s="41" t="s">
        <v>3192</v>
      </c>
      <c r="B1825" s="41" t="s">
        <v>3193</v>
      </c>
      <c r="C1825" s="2">
        <f t="shared" ref="C1825:C1892" si="29">IF(тип_цены = $D$1,D1825,IF(тип_цены = $E$1,E1825,"ошибка"))</f>
        <v>1.3716000000000002</v>
      </c>
      <c r="D1825" s="45">
        <v>1.3716000000000002</v>
      </c>
      <c r="E1825" s="45">
        <v>2.02</v>
      </c>
    </row>
    <row r="1826" spans="1:5" ht="15" customHeight="1" x14ac:dyDescent="0.2">
      <c r="A1826" s="41" t="s">
        <v>3194</v>
      </c>
      <c r="B1826" s="41" t="s">
        <v>3195</v>
      </c>
      <c r="C1826" s="2">
        <f t="shared" si="29"/>
        <v>1.3716000000000002</v>
      </c>
      <c r="D1826" s="45">
        <v>1.3716000000000002</v>
      </c>
      <c r="E1826" s="45">
        <v>1.96</v>
      </c>
    </row>
    <row r="1827" spans="1:5" ht="15" customHeight="1" x14ac:dyDescent="0.2">
      <c r="A1827" s="41" t="s">
        <v>3196</v>
      </c>
      <c r="B1827" s="41" t="s">
        <v>3197</v>
      </c>
      <c r="C1827" s="2">
        <f t="shared" si="29"/>
        <v>1.3716000000000002</v>
      </c>
      <c r="D1827" s="45">
        <v>1.3716000000000002</v>
      </c>
      <c r="E1827" s="45">
        <v>1.96</v>
      </c>
    </row>
    <row r="1828" spans="1:5" ht="15" customHeight="1" x14ac:dyDescent="0.2">
      <c r="A1828" s="41" t="s">
        <v>3198</v>
      </c>
      <c r="B1828" s="41" t="s">
        <v>3199</v>
      </c>
      <c r="C1828" s="2">
        <f t="shared" si="29"/>
        <v>1.3716000000000002</v>
      </c>
      <c r="D1828" s="45">
        <v>1.3716000000000002</v>
      </c>
      <c r="E1828" s="45">
        <v>2.02</v>
      </c>
    </row>
    <row r="1829" spans="1:5" ht="15" customHeight="1" x14ac:dyDescent="0.2">
      <c r="A1829" s="41" t="s">
        <v>3200</v>
      </c>
      <c r="B1829" s="41" t="s">
        <v>3201</v>
      </c>
      <c r="C1829" s="2">
        <f t="shared" si="29"/>
        <v>1.3716000000000002</v>
      </c>
      <c r="D1829" s="45">
        <v>1.3716000000000002</v>
      </c>
      <c r="E1829" s="45">
        <v>2.02</v>
      </c>
    </row>
    <row r="1830" spans="1:5" ht="15" customHeight="1" x14ac:dyDescent="0.2">
      <c r="A1830" s="41" t="s">
        <v>3202</v>
      </c>
      <c r="B1830" s="41" t="s">
        <v>3203</v>
      </c>
      <c r="C1830" s="2">
        <f t="shared" si="29"/>
        <v>1.3716000000000002</v>
      </c>
      <c r="D1830" s="45">
        <v>1.3716000000000002</v>
      </c>
      <c r="E1830" s="45">
        <v>2.02</v>
      </c>
    </row>
    <row r="1831" spans="1:5" ht="15" customHeight="1" x14ac:dyDescent="0.2">
      <c r="A1831" s="41" t="s">
        <v>3204</v>
      </c>
      <c r="B1831" s="41" t="s">
        <v>3205</v>
      </c>
      <c r="C1831" s="2">
        <f t="shared" si="29"/>
        <v>1.3716000000000002</v>
      </c>
      <c r="D1831" s="45">
        <v>1.3716000000000002</v>
      </c>
      <c r="E1831" s="45">
        <v>2.11</v>
      </c>
    </row>
    <row r="1832" spans="1:5" ht="15" customHeight="1" x14ac:dyDescent="0.2">
      <c r="A1832" s="41" t="s">
        <v>3206</v>
      </c>
      <c r="B1832" s="41" t="s">
        <v>3207</v>
      </c>
      <c r="C1832" s="2">
        <f t="shared" si="29"/>
        <v>1.3716000000000002</v>
      </c>
      <c r="D1832" s="45">
        <v>1.3716000000000002</v>
      </c>
      <c r="E1832" s="45">
        <v>2.02</v>
      </c>
    </row>
    <row r="1833" spans="1:5" ht="15" customHeight="1" x14ac:dyDescent="0.2">
      <c r="A1833" s="41" t="s">
        <v>3208</v>
      </c>
      <c r="B1833" s="41" t="s">
        <v>3209</v>
      </c>
      <c r="C1833" s="2">
        <f t="shared" si="29"/>
        <v>1.3716000000000002</v>
      </c>
      <c r="D1833" s="45">
        <v>1.3716000000000002</v>
      </c>
      <c r="E1833" s="45">
        <v>2.11</v>
      </c>
    </row>
    <row r="1834" spans="1:5" ht="15" customHeight="1" x14ac:dyDescent="0.2">
      <c r="A1834" s="41" t="s">
        <v>3210</v>
      </c>
      <c r="B1834" s="41" t="s">
        <v>3211</v>
      </c>
      <c r="C1834" s="2">
        <f t="shared" si="29"/>
        <v>5.5499000000000001</v>
      </c>
      <c r="D1834" s="45">
        <v>5.5499000000000001</v>
      </c>
      <c r="E1834" s="45">
        <v>7.78</v>
      </c>
    </row>
    <row r="1835" spans="1:5" ht="15" customHeight="1" x14ac:dyDescent="0.2">
      <c r="A1835" s="41" t="s">
        <v>3212</v>
      </c>
      <c r="B1835" s="41" t="s">
        <v>3213</v>
      </c>
      <c r="C1835" s="2">
        <f t="shared" si="29"/>
        <v>10.5791</v>
      </c>
      <c r="D1835" s="45">
        <v>10.5791</v>
      </c>
      <c r="E1835" s="45">
        <v>11.79</v>
      </c>
    </row>
    <row r="1836" spans="1:5" ht="15" customHeight="1" x14ac:dyDescent="0.2">
      <c r="A1836" s="41" t="s">
        <v>3214</v>
      </c>
      <c r="B1836" s="41" t="s">
        <v>3215</v>
      </c>
      <c r="C1836" s="2">
        <f t="shared" si="29"/>
        <v>4.4323000000000006</v>
      </c>
      <c r="D1836" s="45">
        <v>4.4323000000000006</v>
      </c>
      <c r="E1836" s="45">
        <v>8.44</v>
      </c>
    </row>
    <row r="1837" spans="1:5" ht="15" customHeight="1" x14ac:dyDescent="0.2">
      <c r="A1837" s="41" t="s">
        <v>3216</v>
      </c>
      <c r="B1837" s="41" t="s">
        <v>3217</v>
      </c>
      <c r="C1837" s="2">
        <f t="shared" si="29"/>
        <v>3.8100000000000002E-2</v>
      </c>
      <c r="D1837" s="45">
        <v>3.8100000000000002E-2</v>
      </c>
      <c r="E1837" s="45">
        <v>0.04</v>
      </c>
    </row>
    <row r="1838" spans="1:5" ht="15" customHeight="1" x14ac:dyDescent="0.2">
      <c r="A1838" s="41" t="s">
        <v>3218</v>
      </c>
      <c r="B1838" s="41" t="s">
        <v>3219</v>
      </c>
      <c r="C1838" s="2">
        <f t="shared" si="29"/>
        <v>0.1143</v>
      </c>
      <c r="D1838" s="45">
        <v>0.1143</v>
      </c>
      <c r="E1838" s="45">
        <v>0.13</v>
      </c>
    </row>
    <row r="1839" spans="1:5" ht="15" customHeight="1" x14ac:dyDescent="0.2">
      <c r="A1839" s="41" t="s">
        <v>3220</v>
      </c>
      <c r="B1839" s="41" t="s">
        <v>3221</v>
      </c>
      <c r="C1839" s="2">
        <f t="shared" si="29"/>
        <v>0.1143</v>
      </c>
      <c r="D1839" s="45">
        <v>0.1143</v>
      </c>
      <c r="E1839" s="45">
        <v>0.13</v>
      </c>
    </row>
    <row r="1840" spans="1:5" ht="15" customHeight="1" x14ac:dyDescent="0.2">
      <c r="A1840" s="41" t="s">
        <v>3222</v>
      </c>
      <c r="B1840" s="41" t="s">
        <v>3223</v>
      </c>
      <c r="C1840" s="2">
        <f t="shared" si="29"/>
        <v>0.27939999999999998</v>
      </c>
      <c r="D1840" s="45">
        <v>0.27939999999999998</v>
      </c>
      <c r="E1840" s="45">
        <v>0.28999999999999998</v>
      </c>
    </row>
    <row r="1841" spans="1:5" ht="15" customHeight="1" x14ac:dyDescent="0.2">
      <c r="A1841" s="41" t="s">
        <v>3584</v>
      </c>
      <c r="B1841" s="41" t="s">
        <v>3892</v>
      </c>
      <c r="C1841" s="2">
        <f t="shared" si="29"/>
        <v>1.4604999999999999</v>
      </c>
      <c r="D1841" s="45">
        <v>1.4604999999999999</v>
      </c>
      <c r="E1841" s="45">
        <v>2.13</v>
      </c>
    </row>
    <row r="1842" spans="1:5" ht="15" customHeight="1" x14ac:dyDescent="0.2">
      <c r="A1842" s="41" t="s">
        <v>3585</v>
      </c>
      <c r="B1842" s="41" t="s">
        <v>3893</v>
      </c>
      <c r="C1842" s="2">
        <f t="shared" si="29"/>
        <v>1.4604999999999999</v>
      </c>
      <c r="D1842" s="45">
        <v>1.4604999999999999</v>
      </c>
      <c r="E1842" s="45">
        <v>2.13</v>
      </c>
    </row>
    <row r="1843" spans="1:5" ht="15" customHeight="1" x14ac:dyDescent="0.2">
      <c r="A1843" s="41" t="s">
        <v>3586</v>
      </c>
      <c r="B1843" s="41" t="s">
        <v>3894</v>
      </c>
      <c r="C1843" s="2">
        <f t="shared" si="29"/>
        <v>2.7940000000000005</v>
      </c>
      <c r="D1843" s="45">
        <v>2.7940000000000005</v>
      </c>
      <c r="E1843" s="45">
        <v>3.33</v>
      </c>
    </row>
    <row r="1844" spans="1:5" ht="15" customHeight="1" x14ac:dyDescent="0.2">
      <c r="A1844" s="41" t="s">
        <v>3587</v>
      </c>
      <c r="B1844" s="41" t="s">
        <v>3895</v>
      </c>
      <c r="C1844" s="2">
        <f t="shared" si="29"/>
        <v>0</v>
      </c>
      <c r="D1844" s="45">
        <v>0</v>
      </c>
      <c r="E1844" s="45">
        <v>0.04</v>
      </c>
    </row>
    <row r="1845" spans="1:5" ht="15" customHeight="1" x14ac:dyDescent="0.2">
      <c r="A1845" s="42" t="s">
        <v>3224</v>
      </c>
      <c r="B1845" s="42" t="s">
        <v>3225</v>
      </c>
      <c r="C1845" s="50">
        <f t="shared" si="29"/>
        <v>0</v>
      </c>
      <c r="D1845" s="46">
        <v>0</v>
      </c>
      <c r="E1845" s="46"/>
    </row>
    <row r="1846" spans="1:5" ht="15" customHeight="1" x14ac:dyDescent="0.2">
      <c r="A1846" s="42" t="s">
        <v>3226</v>
      </c>
      <c r="B1846" s="42" t="s">
        <v>3227</v>
      </c>
      <c r="C1846" s="50">
        <f t="shared" si="29"/>
        <v>0</v>
      </c>
      <c r="D1846" s="46">
        <v>0</v>
      </c>
      <c r="E1846" s="46"/>
    </row>
    <row r="1847" spans="1:5" ht="15" customHeight="1" x14ac:dyDescent="0.2">
      <c r="A1847" s="41" t="s">
        <v>3228</v>
      </c>
      <c r="B1847" s="41" t="s">
        <v>3229</v>
      </c>
      <c r="C1847" s="2">
        <f t="shared" si="29"/>
        <v>44.970699999999994</v>
      </c>
      <c r="D1847" s="45">
        <v>44.970699999999994</v>
      </c>
      <c r="E1847" s="45">
        <v>57.58</v>
      </c>
    </row>
    <row r="1848" spans="1:5" ht="15" customHeight="1" x14ac:dyDescent="0.2">
      <c r="A1848" s="41" t="s">
        <v>3230</v>
      </c>
      <c r="B1848" s="41" t="s">
        <v>3231</v>
      </c>
      <c r="C1848" s="2">
        <f t="shared" si="29"/>
        <v>44.970699999999994</v>
      </c>
      <c r="D1848" s="45">
        <v>44.970699999999994</v>
      </c>
      <c r="E1848" s="45">
        <v>57.58</v>
      </c>
    </row>
    <row r="1849" spans="1:5" ht="15" customHeight="1" x14ac:dyDescent="0.2">
      <c r="A1849" s="41" t="s">
        <v>3232</v>
      </c>
      <c r="B1849" s="41" t="s">
        <v>3233</v>
      </c>
      <c r="C1849" s="2">
        <f t="shared" si="29"/>
        <v>18.935700000000001</v>
      </c>
      <c r="D1849" s="45">
        <v>18.935700000000001</v>
      </c>
      <c r="E1849" s="45">
        <v>24.26</v>
      </c>
    </row>
    <row r="1850" spans="1:5" ht="15" customHeight="1" x14ac:dyDescent="0.2">
      <c r="A1850" s="41" t="s">
        <v>3234</v>
      </c>
      <c r="B1850" s="41" t="s">
        <v>3235</v>
      </c>
      <c r="C1850" s="2">
        <f t="shared" si="29"/>
        <v>15.532100000000002</v>
      </c>
      <c r="D1850" s="45">
        <v>15.532100000000002</v>
      </c>
      <c r="E1850" s="45">
        <v>19.399999999999999</v>
      </c>
    </row>
    <row r="1851" spans="1:5" ht="15" customHeight="1" x14ac:dyDescent="0.2">
      <c r="A1851" s="41" t="s">
        <v>3236</v>
      </c>
      <c r="B1851" s="41" t="s">
        <v>3237</v>
      </c>
      <c r="C1851" s="2">
        <f t="shared" si="29"/>
        <v>9.2455999999999996</v>
      </c>
      <c r="D1851" s="45">
        <v>9.2455999999999996</v>
      </c>
      <c r="E1851" s="45">
        <v>11.92</v>
      </c>
    </row>
    <row r="1852" spans="1:5" ht="15" customHeight="1" x14ac:dyDescent="0.2">
      <c r="A1852" s="41" t="s">
        <v>3238</v>
      </c>
      <c r="B1852" s="41" t="s">
        <v>3239</v>
      </c>
      <c r="C1852" s="2">
        <f t="shared" si="29"/>
        <v>356.5779</v>
      </c>
      <c r="D1852" s="45">
        <v>356.5779</v>
      </c>
      <c r="E1852" s="45">
        <v>457.17</v>
      </c>
    </row>
    <row r="1853" spans="1:5" ht="15" customHeight="1" x14ac:dyDescent="0.2">
      <c r="A1853" s="41" t="s">
        <v>3240</v>
      </c>
      <c r="B1853" s="41" t="s">
        <v>3241</v>
      </c>
      <c r="C1853" s="2">
        <f t="shared" si="29"/>
        <v>39.2303</v>
      </c>
      <c r="D1853" s="45">
        <v>39.2303</v>
      </c>
      <c r="E1853" s="45">
        <v>50.29</v>
      </c>
    </row>
    <row r="1854" spans="1:5" ht="15" customHeight="1" x14ac:dyDescent="0.2">
      <c r="A1854" s="41" t="s">
        <v>3242</v>
      </c>
      <c r="B1854" s="41" t="s">
        <v>3243</v>
      </c>
      <c r="C1854" s="2">
        <f t="shared" si="29"/>
        <v>75.793599999999998</v>
      </c>
      <c r="D1854" s="45">
        <v>75.793599999999998</v>
      </c>
      <c r="E1854" s="45">
        <v>81.7</v>
      </c>
    </row>
    <row r="1855" spans="1:5" ht="15" customHeight="1" x14ac:dyDescent="0.2">
      <c r="A1855" s="41" t="s">
        <v>3244</v>
      </c>
      <c r="B1855" s="41" t="s">
        <v>3245</v>
      </c>
      <c r="C1855" s="2">
        <f t="shared" si="29"/>
        <v>171.58970000000002</v>
      </c>
      <c r="D1855" s="45">
        <v>171.58970000000002</v>
      </c>
      <c r="E1855" s="45">
        <v>220.01</v>
      </c>
    </row>
    <row r="1856" spans="1:5" ht="15" customHeight="1" x14ac:dyDescent="0.2">
      <c r="A1856" s="41" t="s">
        <v>3246</v>
      </c>
      <c r="B1856" s="41" t="s">
        <v>3247</v>
      </c>
      <c r="C1856" s="2">
        <f t="shared" si="29"/>
        <v>4.5592999999999995</v>
      </c>
      <c r="D1856" s="45">
        <v>4.5592999999999995</v>
      </c>
      <c r="E1856" s="45">
        <v>5.7</v>
      </c>
    </row>
    <row r="1857" spans="1:5" ht="15" customHeight="1" x14ac:dyDescent="0.2">
      <c r="A1857" s="41" t="s">
        <v>3248</v>
      </c>
      <c r="B1857" s="41" t="s">
        <v>3249</v>
      </c>
      <c r="C1857" s="2">
        <f t="shared" si="29"/>
        <v>8.8010999999999999</v>
      </c>
      <c r="D1857" s="45">
        <v>8.8010999999999999</v>
      </c>
      <c r="E1857" s="45">
        <v>12.17</v>
      </c>
    </row>
    <row r="1858" spans="1:5" ht="15" customHeight="1" x14ac:dyDescent="0.2">
      <c r="A1858" s="41" t="s">
        <v>3250</v>
      </c>
      <c r="B1858" s="41" t="s">
        <v>3251</v>
      </c>
      <c r="C1858" s="2">
        <f t="shared" si="29"/>
        <v>8.8010999999999999</v>
      </c>
      <c r="D1858" s="45">
        <v>8.8010999999999999</v>
      </c>
      <c r="E1858" s="45">
        <v>11.33</v>
      </c>
    </row>
    <row r="1859" spans="1:5" ht="15" customHeight="1" x14ac:dyDescent="0.2">
      <c r="A1859" s="41" t="s">
        <v>3252</v>
      </c>
      <c r="B1859" s="41" t="s">
        <v>3253</v>
      </c>
      <c r="C1859" s="2">
        <f t="shared" si="29"/>
        <v>35.331400000000002</v>
      </c>
      <c r="D1859" s="45">
        <v>35.331400000000002</v>
      </c>
      <c r="E1859" s="45">
        <v>50.7</v>
      </c>
    </row>
    <row r="1860" spans="1:5" ht="15" customHeight="1" x14ac:dyDescent="0.2">
      <c r="A1860" s="41" t="s">
        <v>3254</v>
      </c>
      <c r="B1860" s="41" t="s">
        <v>3255</v>
      </c>
      <c r="C1860" s="2">
        <f t="shared" si="29"/>
        <v>23.7744</v>
      </c>
      <c r="D1860" s="45">
        <v>23.7744</v>
      </c>
      <c r="E1860" s="45">
        <v>30.5</v>
      </c>
    </row>
    <row r="1861" spans="1:5" ht="15" customHeight="1" x14ac:dyDescent="0.2">
      <c r="A1861" s="41" t="s">
        <v>3256</v>
      </c>
      <c r="B1861" s="41" t="s">
        <v>3257</v>
      </c>
      <c r="C1861" s="2">
        <f t="shared" si="29"/>
        <v>12.255500000000001</v>
      </c>
      <c r="D1861" s="45">
        <v>12.255500000000001</v>
      </c>
      <c r="E1861" s="45">
        <v>15.71</v>
      </c>
    </row>
    <row r="1862" spans="1:5" ht="15" customHeight="1" x14ac:dyDescent="0.2">
      <c r="A1862" s="41" t="s">
        <v>3258</v>
      </c>
      <c r="B1862" s="41" t="s">
        <v>3259</v>
      </c>
      <c r="C1862" s="2">
        <f t="shared" si="29"/>
        <v>12.255500000000001</v>
      </c>
      <c r="D1862" s="45">
        <v>12.255500000000001</v>
      </c>
      <c r="E1862" s="45">
        <v>15.71</v>
      </c>
    </row>
    <row r="1863" spans="1:5" ht="15" customHeight="1" x14ac:dyDescent="0.2">
      <c r="A1863" s="41" t="s">
        <v>3260</v>
      </c>
      <c r="B1863" s="41" t="s">
        <v>3261</v>
      </c>
      <c r="C1863" s="2">
        <f t="shared" si="29"/>
        <v>45.364399999999996</v>
      </c>
      <c r="D1863" s="45">
        <v>45.364399999999996</v>
      </c>
      <c r="E1863" s="45">
        <v>58.34</v>
      </c>
    </row>
    <row r="1864" spans="1:5" ht="15" customHeight="1" x14ac:dyDescent="0.2">
      <c r="A1864" s="41" t="s">
        <v>3262</v>
      </c>
      <c r="B1864" s="41" t="s">
        <v>3263</v>
      </c>
      <c r="C1864" s="2">
        <f t="shared" si="29"/>
        <v>340.74100000000004</v>
      </c>
      <c r="D1864" s="45">
        <v>340.74100000000004</v>
      </c>
      <c r="E1864" s="45">
        <v>436.89</v>
      </c>
    </row>
    <row r="1865" spans="1:5" ht="15" customHeight="1" x14ac:dyDescent="0.2">
      <c r="A1865" s="41" t="s">
        <v>3264</v>
      </c>
      <c r="B1865" s="41" t="s">
        <v>3265</v>
      </c>
      <c r="C1865" s="2">
        <f t="shared" si="29"/>
        <v>75.793599999999998</v>
      </c>
      <c r="D1865" s="45">
        <v>75.793599999999998</v>
      </c>
      <c r="E1865" s="45">
        <v>90.68</v>
      </c>
    </row>
    <row r="1866" spans="1:5" ht="15" customHeight="1" x14ac:dyDescent="0.2">
      <c r="A1866" s="41" t="s">
        <v>3266</v>
      </c>
      <c r="B1866" s="41" t="s">
        <v>3267</v>
      </c>
      <c r="C1866" s="2">
        <f t="shared" si="29"/>
        <v>135.5471</v>
      </c>
      <c r="D1866" s="45">
        <v>135.5471</v>
      </c>
      <c r="E1866" s="45">
        <v>173.82</v>
      </c>
    </row>
    <row r="1867" spans="1:5" ht="15" customHeight="1" x14ac:dyDescent="0.2">
      <c r="A1867" s="41" t="s">
        <v>3268</v>
      </c>
      <c r="B1867" s="41" t="s">
        <v>3269</v>
      </c>
      <c r="C1867" s="2">
        <f t="shared" si="29"/>
        <v>87.452200000000005</v>
      </c>
      <c r="D1867" s="45">
        <v>87.452200000000005</v>
      </c>
      <c r="E1867" s="45">
        <v>112.13</v>
      </c>
    </row>
    <row r="1868" spans="1:5" ht="15" customHeight="1" x14ac:dyDescent="0.2">
      <c r="A1868" s="41" t="s">
        <v>3270</v>
      </c>
      <c r="B1868" s="41" t="s">
        <v>3271</v>
      </c>
      <c r="C1868" s="2">
        <f t="shared" si="29"/>
        <v>865.82249999999999</v>
      </c>
      <c r="D1868" s="45">
        <v>865.82249999999999</v>
      </c>
      <c r="E1868" s="45">
        <v>1351.49</v>
      </c>
    </row>
    <row r="1869" spans="1:5" ht="15" customHeight="1" x14ac:dyDescent="0.2">
      <c r="A1869" s="41" t="s">
        <v>3272</v>
      </c>
      <c r="B1869" s="41" t="s">
        <v>3273</v>
      </c>
      <c r="C1869" s="2">
        <f t="shared" si="29"/>
        <v>53.847999999999999</v>
      </c>
      <c r="D1869" s="45">
        <v>53.847999999999999</v>
      </c>
      <c r="E1869" s="45">
        <v>69.069999999999993</v>
      </c>
    </row>
    <row r="1870" spans="1:5" ht="15" customHeight="1" x14ac:dyDescent="0.2">
      <c r="A1870" s="41" t="s">
        <v>3274</v>
      </c>
      <c r="B1870" s="41" t="s">
        <v>3275</v>
      </c>
      <c r="C1870" s="2">
        <f t="shared" si="29"/>
        <v>53.847999999999999</v>
      </c>
      <c r="D1870" s="45">
        <v>53.847999999999999</v>
      </c>
      <c r="E1870" s="45">
        <v>69.069999999999993</v>
      </c>
    </row>
    <row r="1871" spans="1:5" ht="15" customHeight="1" x14ac:dyDescent="0.2">
      <c r="A1871" s="41" t="s">
        <v>3276</v>
      </c>
      <c r="B1871" s="41" t="s">
        <v>3277</v>
      </c>
      <c r="C1871" s="2">
        <f t="shared" si="29"/>
        <v>6.1594999999999995</v>
      </c>
      <c r="D1871" s="45">
        <v>6.1594999999999995</v>
      </c>
      <c r="E1871" s="45">
        <v>7.91</v>
      </c>
    </row>
    <row r="1872" spans="1:5" ht="15" customHeight="1" x14ac:dyDescent="0.2">
      <c r="A1872" s="41" t="s">
        <v>3278</v>
      </c>
      <c r="B1872" s="41" t="s">
        <v>3279</v>
      </c>
      <c r="C1872" s="2">
        <f t="shared" si="29"/>
        <v>25.654</v>
      </c>
      <c r="D1872" s="45">
        <v>25.654</v>
      </c>
      <c r="E1872" s="45">
        <v>32.85</v>
      </c>
    </row>
    <row r="1873" spans="1:5" ht="15" customHeight="1" x14ac:dyDescent="0.2">
      <c r="A1873" s="41" t="s">
        <v>3280</v>
      </c>
      <c r="B1873" s="41" t="s">
        <v>3281</v>
      </c>
      <c r="C1873" s="2">
        <f t="shared" si="29"/>
        <v>25.654</v>
      </c>
      <c r="D1873" s="45">
        <v>25.654</v>
      </c>
      <c r="E1873" s="45">
        <v>32.85</v>
      </c>
    </row>
    <row r="1874" spans="1:5" ht="15" customHeight="1" x14ac:dyDescent="0.2">
      <c r="A1874" s="41" t="s">
        <v>3282</v>
      </c>
      <c r="B1874" s="41" t="s">
        <v>3283</v>
      </c>
      <c r="C1874" s="2">
        <f t="shared" si="29"/>
        <v>23.558500000000002</v>
      </c>
      <c r="D1874" s="45">
        <v>23.558500000000002</v>
      </c>
      <c r="E1874" s="45">
        <v>30.21</v>
      </c>
    </row>
    <row r="1875" spans="1:5" ht="15" customHeight="1" x14ac:dyDescent="0.2">
      <c r="A1875" s="41" t="s">
        <v>3284</v>
      </c>
      <c r="B1875" s="41" t="s">
        <v>3285</v>
      </c>
      <c r="C1875" s="2">
        <f t="shared" si="29"/>
        <v>23.558500000000002</v>
      </c>
      <c r="D1875" s="45">
        <v>23.558500000000002</v>
      </c>
      <c r="E1875" s="45">
        <v>30.21</v>
      </c>
    </row>
    <row r="1876" spans="1:5" ht="15" customHeight="1" x14ac:dyDescent="0.2">
      <c r="A1876" s="41" t="s">
        <v>3286</v>
      </c>
      <c r="B1876" s="41" t="s">
        <v>3287</v>
      </c>
      <c r="C1876" s="2">
        <f t="shared" si="29"/>
        <v>24.587199999999999</v>
      </c>
      <c r="D1876" s="45">
        <v>24.587199999999999</v>
      </c>
      <c r="E1876" s="45">
        <v>31.49</v>
      </c>
    </row>
    <row r="1877" spans="1:5" ht="15" customHeight="1" x14ac:dyDescent="0.2">
      <c r="A1877" s="41" t="s">
        <v>3288</v>
      </c>
      <c r="B1877" s="41" t="s">
        <v>3289</v>
      </c>
      <c r="C1877" s="2">
        <f t="shared" si="29"/>
        <v>24.587199999999999</v>
      </c>
      <c r="D1877" s="45">
        <v>24.587199999999999</v>
      </c>
      <c r="E1877" s="45">
        <v>31.49</v>
      </c>
    </row>
    <row r="1878" spans="1:5" ht="15" customHeight="1" x14ac:dyDescent="0.2">
      <c r="A1878" s="41" t="s">
        <v>3290</v>
      </c>
      <c r="B1878" s="41" t="s">
        <v>3291</v>
      </c>
      <c r="C1878" s="2">
        <f t="shared" si="29"/>
        <v>26.644600000000001</v>
      </c>
      <c r="D1878" s="45">
        <v>26.644600000000001</v>
      </c>
      <c r="E1878" s="45">
        <v>34.18</v>
      </c>
    </row>
    <row r="1879" spans="1:5" ht="15" customHeight="1" x14ac:dyDescent="0.2">
      <c r="A1879" s="41" t="s">
        <v>3292</v>
      </c>
      <c r="B1879" s="41" t="s">
        <v>3293</v>
      </c>
      <c r="C1879" s="2">
        <f t="shared" si="29"/>
        <v>26.644600000000001</v>
      </c>
      <c r="D1879" s="45">
        <v>26.644600000000001</v>
      </c>
      <c r="E1879" s="45">
        <v>34.18</v>
      </c>
    </row>
    <row r="1880" spans="1:5" ht="15" customHeight="1" x14ac:dyDescent="0.2">
      <c r="A1880" s="41" t="s">
        <v>3294</v>
      </c>
      <c r="B1880" s="41" t="s">
        <v>3295</v>
      </c>
      <c r="C1880" s="2">
        <f t="shared" si="29"/>
        <v>57.365900000000003</v>
      </c>
      <c r="D1880" s="45">
        <v>57.365900000000003</v>
      </c>
      <c r="E1880" s="45">
        <v>73.540000000000006</v>
      </c>
    </row>
    <row r="1881" spans="1:5" ht="15" customHeight="1" x14ac:dyDescent="0.2">
      <c r="A1881" s="41" t="s">
        <v>3296</v>
      </c>
      <c r="B1881" s="41" t="s">
        <v>3297</v>
      </c>
      <c r="C1881" s="2">
        <f t="shared" si="29"/>
        <v>61.455300000000001</v>
      </c>
      <c r="D1881" s="45">
        <v>61.455300000000001</v>
      </c>
      <c r="E1881" s="45">
        <v>78.790000000000006</v>
      </c>
    </row>
    <row r="1882" spans="1:5" ht="15" customHeight="1" x14ac:dyDescent="0.2">
      <c r="A1882" s="41" t="s">
        <v>3298</v>
      </c>
      <c r="B1882" s="41" t="s">
        <v>3299</v>
      </c>
      <c r="C1882" s="2">
        <f t="shared" si="29"/>
        <v>61.455300000000001</v>
      </c>
      <c r="D1882" s="45">
        <v>61.455300000000001</v>
      </c>
      <c r="E1882" s="45">
        <v>78.790000000000006</v>
      </c>
    </row>
    <row r="1883" spans="1:5" ht="15" customHeight="1" x14ac:dyDescent="0.2">
      <c r="A1883" s="41" t="s">
        <v>3300</v>
      </c>
      <c r="B1883" s="41" t="s">
        <v>3301</v>
      </c>
      <c r="C1883" s="2">
        <f t="shared" si="29"/>
        <v>61.455300000000001</v>
      </c>
      <c r="D1883" s="45">
        <v>61.455300000000001</v>
      </c>
      <c r="E1883" s="45">
        <v>78.790000000000006</v>
      </c>
    </row>
    <row r="1884" spans="1:5" ht="15" customHeight="1" x14ac:dyDescent="0.2">
      <c r="A1884" s="41" t="s">
        <v>3302</v>
      </c>
      <c r="B1884" s="41" t="s">
        <v>3303</v>
      </c>
      <c r="C1884" s="2">
        <f t="shared" si="29"/>
        <v>70.739000000000004</v>
      </c>
      <c r="D1884" s="45">
        <v>70.739000000000004</v>
      </c>
      <c r="E1884" s="45">
        <v>90.6</v>
      </c>
    </row>
    <row r="1885" spans="1:5" ht="15" customHeight="1" x14ac:dyDescent="0.2">
      <c r="A1885" s="41" t="s">
        <v>3304</v>
      </c>
      <c r="B1885" s="41" t="s">
        <v>3305</v>
      </c>
      <c r="C1885" s="2">
        <f t="shared" si="29"/>
        <v>56.337200000000003</v>
      </c>
      <c r="D1885" s="45">
        <v>56.337200000000003</v>
      </c>
      <c r="E1885" s="45">
        <v>72.23</v>
      </c>
    </row>
    <row r="1886" spans="1:5" ht="15" customHeight="1" x14ac:dyDescent="0.2">
      <c r="A1886" s="41" t="s">
        <v>3306</v>
      </c>
      <c r="B1886" s="41" t="s">
        <v>3307</v>
      </c>
      <c r="C1886" s="2">
        <f t="shared" si="29"/>
        <v>82.676999999999992</v>
      </c>
      <c r="D1886" s="45">
        <v>82.676999999999992</v>
      </c>
      <c r="E1886" s="45">
        <v>118.63</v>
      </c>
    </row>
    <row r="1887" spans="1:5" ht="15" customHeight="1" x14ac:dyDescent="0.2">
      <c r="A1887" s="41" t="s">
        <v>3308</v>
      </c>
      <c r="B1887" s="41" t="s">
        <v>3309</v>
      </c>
      <c r="C1887" s="2">
        <f t="shared" si="29"/>
        <v>51.295300000000005</v>
      </c>
      <c r="D1887" s="45">
        <v>51.295300000000005</v>
      </c>
      <c r="E1887" s="45">
        <v>65.67</v>
      </c>
    </row>
    <row r="1888" spans="1:5" ht="15" customHeight="1" x14ac:dyDescent="0.2">
      <c r="A1888" s="41" t="s">
        <v>3310</v>
      </c>
      <c r="B1888" s="41" t="s">
        <v>3311</v>
      </c>
      <c r="C1888" s="2">
        <f t="shared" si="29"/>
        <v>142.6337</v>
      </c>
      <c r="D1888" s="45">
        <v>142.6337</v>
      </c>
      <c r="E1888" s="45">
        <v>181.27</v>
      </c>
    </row>
    <row r="1889" spans="1:5" ht="15" customHeight="1" x14ac:dyDescent="0.2">
      <c r="A1889" s="41" t="s">
        <v>3312</v>
      </c>
      <c r="B1889" s="41" t="s">
        <v>3313</v>
      </c>
      <c r="C1889" s="2">
        <f t="shared" si="29"/>
        <v>70.840600000000009</v>
      </c>
      <c r="D1889" s="45">
        <v>70.840600000000009</v>
      </c>
      <c r="E1889" s="45">
        <v>89.78</v>
      </c>
    </row>
    <row r="1890" spans="1:5" ht="15" customHeight="1" x14ac:dyDescent="0.2">
      <c r="A1890" s="41" t="s">
        <v>3314</v>
      </c>
      <c r="B1890" s="41" t="s">
        <v>3315</v>
      </c>
      <c r="C1890" s="2">
        <f t="shared" si="29"/>
        <v>3293.364</v>
      </c>
      <c r="D1890" s="48">
        <v>3293.364</v>
      </c>
      <c r="E1890" s="48">
        <v>4217.7700000000004</v>
      </c>
    </row>
    <row r="1891" spans="1:5" ht="15" customHeight="1" x14ac:dyDescent="0.2">
      <c r="A1891" s="41" t="s">
        <v>3316</v>
      </c>
      <c r="B1891" s="41" t="s">
        <v>3317</v>
      </c>
      <c r="C1891" s="2">
        <f t="shared" si="29"/>
        <v>1631.7976000000001</v>
      </c>
      <c r="D1891" s="48">
        <v>1631.7976000000001</v>
      </c>
      <c r="E1891" s="48">
        <v>4067.55</v>
      </c>
    </row>
    <row r="1892" spans="1:5" ht="15" customHeight="1" x14ac:dyDescent="0.2">
      <c r="A1892" s="41" t="s">
        <v>3318</v>
      </c>
      <c r="B1892" s="41" t="s">
        <v>3319</v>
      </c>
      <c r="C1892" s="2">
        <f t="shared" si="29"/>
        <v>102.17150000000001</v>
      </c>
      <c r="D1892" s="45">
        <v>102.17150000000001</v>
      </c>
      <c r="E1892" s="45">
        <v>129.47999999999999</v>
      </c>
    </row>
    <row r="1893" spans="1:5" ht="15" customHeight="1" x14ac:dyDescent="0.2">
      <c r="A1893" s="41" t="s">
        <v>3320</v>
      </c>
      <c r="B1893" s="41" t="s">
        <v>3321</v>
      </c>
      <c r="C1893" s="2">
        <f t="shared" ref="C1893:C1952" si="30">IF(тип_цены = $D$1,D1893,IF(тип_цены = $E$1,E1893,"ошибка"))</f>
        <v>102.17150000000001</v>
      </c>
      <c r="D1893" s="45">
        <v>102.17150000000001</v>
      </c>
      <c r="E1893" s="45">
        <v>129.47999999999999</v>
      </c>
    </row>
    <row r="1894" spans="1:5" ht="15" customHeight="1" x14ac:dyDescent="0.2">
      <c r="A1894" s="41" t="s">
        <v>3322</v>
      </c>
      <c r="B1894" s="41" t="s">
        <v>3323</v>
      </c>
      <c r="C1894" s="2">
        <f t="shared" si="30"/>
        <v>86.690200000000004</v>
      </c>
      <c r="D1894" s="45">
        <v>86.690200000000004</v>
      </c>
      <c r="E1894" s="45">
        <v>121.93</v>
      </c>
    </row>
    <row r="1895" spans="1:5" ht="15" customHeight="1" x14ac:dyDescent="0.2">
      <c r="A1895" s="41" t="s">
        <v>3324</v>
      </c>
      <c r="B1895" s="41" t="s">
        <v>3325</v>
      </c>
      <c r="C1895" s="2">
        <f t="shared" si="30"/>
        <v>34.823399999999999</v>
      </c>
      <c r="D1895" s="45">
        <v>34.823399999999999</v>
      </c>
      <c r="E1895" s="45">
        <v>44.63</v>
      </c>
    </row>
    <row r="1896" spans="1:5" ht="15" customHeight="1" x14ac:dyDescent="0.2">
      <c r="A1896" s="41" t="s">
        <v>3326</v>
      </c>
      <c r="B1896" s="41" t="s">
        <v>3327</v>
      </c>
      <c r="C1896" s="2">
        <f t="shared" si="30"/>
        <v>504.38049999999998</v>
      </c>
      <c r="D1896" s="45">
        <v>504.38049999999998</v>
      </c>
      <c r="E1896" s="45">
        <v>565.75</v>
      </c>
    </row>
    <row r="1897" spans="1:5" ht="15" customHeight="1" x14ac:dyDescent="0.2">
      <c r="A1897" s="41" t="s">
        <v>3328</v>
      </c>
      <c r="B1897" s="41" t="s">
        <v>3329</v>
      </c>
      <c r="C1897" s="2">
        <f t="shared" si="30"/>
        <v>248.31040000000002</v>
      </c>
      <c r="D1897" s="45">
        <v>248.31040000000002</v>
      </c>
      <c r="E1897" s="45">
        <v>318.38</v>
      </c>
    </row>
    <row r="1898" spans="1:5" ht="15" customHeight="1" x14ac:dyDescent="0.2">
      <c r="A1898" s="42" t="s">
        <v>3330</v>
      </c>
      <c r="B1898" s="42" t="s">
        <v>3331</v>
      </c>
      <c r="C1898" s="50">
        <f t="shared" si="30"/>
        <v>0</v>
      </c>
      <c r="D1898" s="46">
        <v>0</v>
      </c>
      <c r="E1898" s="46"/>
    </row>
    <row r="1899" spans="1:5" ht="15" customHeight="1" x14ac:dyDescent="0.2">
      <c r="A1899" s="41" t="s">
        <v>3332</v>
      </c>
      <c r="B1899" s="41" t="s">
        <v>3333</v>
      </c>
      <c r="C1899" s="2">
        <f t="shared" si="30"/>
        <v>124.84099999999999</v>
      </c>
      <c r="D1899" s="45">
        <v>124.84099999999999</v>
      </c>
      <c r="E1899" s="45">
        <v>159.47</v>
      </c>
    </row>
    <row r="1900" spans="1:5" ht="15" customHeight="1" x14ac:dyDescent="0.2">
      <c r="A1900" s="41" t="s">
        <v>3334</v>
      </c>
      <c r="B1900" s="41" t="s">
        <v>3335</v>
      </c>
      <c r="C1900" s="2">
        <f t="shared" si="30"/>
        <v>103.89870000000001</v>
      </c>
      <c r="D1900" s="45">
        <v>103.89870000000001</v>
      </c>
      <c r="E1900" s="45">
        <v>260.38</v>
      </c>
    </row>
    <row r="1901" spans="1:5" ht="15" customHeight="1" x14ac:dyDescent="0.2">
      <c r="A1901" s="41" t="s">
        <v>3336</v>
      </c>
      <c r="B1901" s="41" t="s">
        <v>3337</v>
      </c>
      <c r="C1901" s="2">
        <f t="shared" si="30"/>
        <v>50.952399999999997</v>
      </c>
      <c r="D1901" s="45">
        <v>50.952399999999997</v>
      </c>
      <c r="E1901" s="45">
        <v>97.1</v>
      </c>
    </row>
    <row r="1902" spans="1:5" ht="15" customHeight="1" x14ac:dyDescent="0.2">
      <c r="A1902" s="41" t="s">
        <v>3338</v>
      </c>
      <c r="B1902" s="41" t="s">
        <v>3339</v>
      </c>
      <c r="C1902" s="2">
        <f t="shared" si="30"/>
        <v>53.111400000000003</v>
      </c>
      <c r="D1902" s="45">
        <v>53.111400000000003</v>
      </c>
      <c r="E1902" s="45">
        <v>68.12</v>
      </c>
    </row>
    <row r="1903" spans="1:5" ht="15" customHeight="1" x14ac:dyDescent="0.2">
      <c r="A1903" s="41" t="s">
        <v>3340</v>
      </c>
      <c r="B1903" s="41" t="s">
        <v>3341</v>
      </c>
      <c r="C1903" s="2">
        <f t="shared" si="30"/>
        <v>46.799500000000002</v>
      </c>
      <c r="D1903" s="45">
        <v>46.799500000000002</v>
      </c>
      <c r="E1903" s="45">
        <v>58.51</v>
      </c>
    </row>
    <row r="1904" spans="1:5" ht="15" customHeight="1" x14ac:dyDescent="0.2">
      <c r="A1904" s="41" t="s">
        <v>3342</v>
      </c>
      <c r="B1904" s="41" t="s">
        <v>3343</v>
      </c>
      <c r="C1904" s="2">
        <f t="shared" si="30"/>
        <v>49.060100000000006</v>
      </c>
      <c r="D1904" s="45">
        <v>49.060100000000006</v>
      </c>
      <c r="E1904" s="45">
        <v>62.87</v>
      </c>
    </row>
    <row r="1905" spans="1:5" ht="15" customHeight="1" x14ac:dyDescent="0.2">
      <c r="A1905" s="41" t="s">
        <v>3344</v>
      </c>
      <c r="B1905" s="41" t="s">
        <v>3345</v>
      </c>
      <c r="C1905" s="2">
        <f t="shared" si="30"/>
        <v>54.330600000000004</v>
      </c>
      <c r="D1905" s="45">
        <v>54.330600000000004</v>
      </c>
      <c r="E1905" s="45">
        <v>66.05</v>
      </c>
    </row>
    <row r="1906" spans="1:5" ht="15" customHeight="1" x14ac:dyDescent="0.2">
      <c r="A1906" s="41" t="s">
        <v>3346</v>
      </c>
      <c r="B1906" s="41" t="s">
        <v>3347</v>
      </c>
      <c r="C1906" s="2">
        <f t="shared" si="30"/>
        <v>27.5336</v>
      </c>
      <c r="D1906" s="45">
        <v>27.5336</v>
      </c>
      <c r="E1906" s="45">
        <v>39.520000000000003</v>
      </c>
    </row>
    <row r="1907" spans="1:5" ht="15" customHeight="1" x14ac:dyDescent="0.2">
      <c r="A1907" s="41" t="s">
        <v>3348</v>
      </c>
      <c r="B1907" s="41" t="s">
        <v>3349</v>
      </c>
      <c r="C1907" s="2">
        <f t="shared" si="30"/>
        <v>1.8542000000000001</v>
      </c>
      <c r="D1907" s="45">
        <v>1.8542000000000001</v>
      </c>
      <c r="E1907" s="45">
        <v>2.35</v>
      </c>
    </row>
    <row r="1908" spans="1:5" ht="15" customHeight="1" x14ac:dyDescent="0.2">
      <c r="A1908" s="41" t="s">
        <v>3350</v>
      </c>
      <c r="B1908" s="41" t="s">
        <v>3351</v>
      </c>
      <c r="C1908" s="2">
        <f t="shared" si="30"/>
        <v>126.873</v>
      </c>
      <c r="D1908" s="45">
        <v>126.873</v>
      </c>
      <c r="E1908" s="45">
        <v>151.88999999999999</v>
      </c>
    </row>
    <row r="1909" spans="1:5" ht="15" customHeight="1" x14ac:dyDescent="0.2">
      <c r="A1909" s="41" t="s">
        <v>3352</v>
      </c>
      <c r="B1909" s="41" t="s">
        <v>3353</v>
      </c>
      <c r="C1909" s="2">
        <f t="shared" si="30"/>
        <v>37.884099999999997</v>
      </c>
      <c r="D1909" s="45">
        <v>37.884099999999997</v>
      </c>
      <c r="E1909" s="45">
        <v>48.54</v>
      </c>
    </row>
    <row r="1910" spans="1:5" ht="15" customHeight="1" x14ac:dyDescent="0.2">
      <c r="A1910" s="41" t="s">
        <v>3354</v>
      </c>
      <c r="B1910" s="41" t="s">
        <v>3355</v>
      </c>
      <c r="C1910" s="2">
        <f t="shared" si="30"/>
        <v>12.026900000000001</v>
      </c>
      <c r="D1910" s="45">
        <v>12.026900000000001</v>
      </c>
      <c r="E1910" s="45">
        <v>11.46</v>
      </c>
    </row>
    <row r="1911" spans="1:5" ht="15" customHeight="1" x14ac:dyDescent="0.2">
      <c r="A1911" s="41" t="s">
        <v>3356</v>
      </c>
      <c r="B1911" s="41" t="s">
        <v>3357</v>
      </c>
      <c r="C1911" s="2">
        <f t="shared" si="30"/>
        <v>11.176000000000002</v>
      </c>
      <c r="D1911" s="45">
        <v>11.176000000000002</v>
      </c>
      <c r="E1911" s="45">
        <v>10.65</v>
      </c>
    </row>
    <row r="1912" spans="1:5" ht="15" customHeight="1" x14ac:dyDescent="0.2">
      <c r="A1912" s="41" t="s">
        <v>3358</v>
      </c>
      <c r="B1912" s="41" t="s">
        <v>3359</v>
      </c>
      <c r="C1912" s="2">
        <f t="shared" si="30"/>
        <v>12.026900000000001</v>
      </c>
      <c r="D1912" s="45">
        <v>12.026900000000001</v>
      </c>
      <c r="E1912" s="45">
        <v>11.46</v>
      </c>
    </row>
    <row r="1913" spans="1:5" ht="15" customHeight="1" x14ac:dyDescent="0.2">
      <c r="A1913" s="41" t="s">
        <v>3360</v>
      </c>
      <c r="B1913" s="41" t="s">
        <v>3361</v>
      </c>
      <c r="C1913" s="2">
        <f t="shared" si="30"/>
        <v>1443.0374999999999</v>
      </c>
      <c r="D1913" s="48">
        <v>1443.0374999999999</v>
      </c>
      <c r="E1913" s="48">
        <v>2828.73</v>
      </c>
    </row>
    <row r="1914" spans="1:5" ht="15" customHeight="1" x14ac:dyDescent="0.2">
      <c r="A1914" s="41" t="s">
        <v>3362</v>
      </c>
      <c r="B1914" s="41" t="s">
        <v>3363</v>
      </c>
      <c r="C1914" s="2">
        <f t="shared" si="30"/>
        <v>61.302900000000008</v>
      </c>
      <c r="D1914" s="45">
        <v>61.302900000000008</v>
      </c>
      <c r="E1914" s="45">
        <v>82.44</v>
      </c>
    </row>
    <row r="1915" spans="1:5" ht="15" customHeight="1" x14ac:dyDescent="0.2">
      <c r="A1915" s="41" t="s">
        <v>3364</v>
      </c>
      <c r="B1915" s="41" t="s">
        <v>3365</v>
      </c>
      <c r="C1915" s="2">
        <f t="shared" si="30"/>
        <v>59.309000000000005</v>
      </c>
      <c r="D1915" s="45">
        <v>59.309000000000005</v>
      </c>
      <c r="E1915" s="45">
        <v>85.5</v>
      </c>
    </row>
    <row r="1916" spans="1:5" ht="15" customHeight="1" x14ac:dyDescent="0.2">
      <c r="A1916" s="41" t="s">
        <v>3366</v>
      </c>
      <c r="B1916" s="41" t="s">
        <v>3367</v>
      </c>
      <c r="C1916" s="2">
        <f t="shared" si="30"/>
        <v>32.778700000000001</v>
      </c>
      <c r="D1916" s="45">
        <v>32.778700000000001</v>
      </c>
      <c r="E1916" s="45">
        <v>47.05</v>
      </c>
    </row>
    <row r="1917" spans="1:5" ht="15" customHeight="1" x14ac:dyDescent="0.2">
      <c r="A1917" s="41" t="s">
        <v>3368</v>
      </c>
      <c r="B1917" s="41" t="s">
        <v>3369</v>
      </c>
      <c r="C1917" s="2">
        <f t="shared" si="30"/>
        <v>56.337200000000003</v>
      </c>
      <c r="D1917" s="45">
        <v>56.337200000000003</v>
      </c>
      <c r="E1917" s="45">
        <v>72.23</v>
      </c>
    </row>
    <row r="1918" spans="1:5" ht="15" customHeight="1" x14ac:dyDescent="0.2">
      <c r="A1918" s="41" t="s">
        <v>3370</v>
      </c>
      <c r="B1918" s="41" t="s">
        <v>3371</v>
      </c>
      <c r="C1918" s="2">
        <f t="shared" si="30"/>
        <v>33.413699999999999</v>
      </c>
      <c r="D1918" s="45">
        <v>33.413699999999999</v>
      </c>
      <c r="E1918" s="45">
        <v>42.84</v>
      </c>
    </row>
    <row r="1919" spans="1:5" ht="15" customHeight="1" x14ac:dyDescent="0.2">
      <c r="A1919" s="41" t="s">
        <v>3372</v>
      </c>
      <c r="B1919" s="41" t="s">
        <v>3373</v>
      </c>
      <c r="C1919" s="2">
        <f t="shared" si="30"/>
        <v>33.705799999999996</v>
      </c>
      <c r="D1919" s="45">
        <v>33.705799999999996</v>
      </c>
      <c r="E1919" s="45">
        <v>48.36</v>
      </c>
    </row>
    <row r="1920" spans="1:5" ht="15" customHeight="1" x14ac:dyDescent="0.2">
      <c r="A1920" s="41" t="s">
        <v>3374</v>
      </c>
      <c r="B1920" s="41" t="s">
        <v>3375</v>
      </c>
      <c r="C1920" s="2">
        <f t="shared" si="30"/>
        <v>2.4384000000000001</v>
      </c>
      <c r="D1920" s="45">
        <v>2.4384000000000001</v>
      </c>
      <c r="E1920" s="45">
        <v>7</v>
      </c>
    </row>
    <row r="1921" spans="1:5" ht="15" customHeight="1" x14ac:dyDescent="0.2">
      <c r="A1921" s="41" t="s">
        <v>3376</v>
      </c>
      <c r="B1921" s="41" t="s">
        <v>3377</v>
      </c>
      <c r="C1921" s="2">
        <f t="shared" si="30"/>
        <v>1.4604999999999999</v>
      </c>
      <c r="D1921" s="45">
        <v>1.4604999999999999</v>
      </c>
      <c r="E1921" s="45">
        <v>3.97</v>
      </c>
    </row>
    <row r="1922" spans="1:5" ht="15" customHeight="1" x14ac:dyDescent="0.2">
      <c r="A1922" s="41" t="s">
        <v>3378</v>
      </c>
      <c r="B1922" s="41" t="s">
        <v>3379</v>
      </c>
      <c r="C1922" s="2">
        <f t="shared" si="30"/>
        <v>47.866299999999995</v>
      </c>
      <c r="D1922" s="45">
        <v>47.866299999999995</v>
      </c>
      <c r="E1922" s="45">
        <v>67.31</v>
      </c>
    </row>
    <row r="1923" spans="1:5" ht="15" customHeight="1" x14ac:dyDescent="0.2">
      <c r="A1923" s="41" t="s">
        <v>3380</v>
      </c>
      <c r="B1923" s="41" t="s">
        <v>3381</v>
      </c>
      <c r="C1923" s="2">
        <f t="shared" si="30"/>
        <v>60.96</v>
      </c>
      <c r="D1923" s="45">
        <v>60.96</v>
      </c>
      <c r="E1923" s="45">
        <v>80.47</v>
      </c>
    </row>
    <row r="1924" spans="1:5" ht="15" customHeight="1" x14ac:dyDescent="0.2">
      <c r="A1924" s="41" t="s">
        <v>3382</v>
      </c>
      <c r="B1924" s="41" t="s">
        <v>3383</v>
      </c>
      <c r="C1924" s="2">
        <f t="shared" si="30"/>
        <v>96.456500000000005</v>
      </c>
      <c r="D1924" s="45">
        <v>96.456500000000005</v>
      </c>
      <c r="E1924" s="45">
        <v>123.65</v>
      </c>
    </row>
    <row r="1925" spans="1:5" ht="15" customHeight="1" x14ac:dyDescent="0.2">
      <c r="A1925" s="41" t="s">
        <v>3384</v>
      </c>
      <c r="B1925" s="41" t="s">
        <v>3385</v>
      </c>
      <c r="C1925" s="2">
        <f t="shared" si="30"/>
        <v>465.35340000000002</v>
      </c>
      <c r="D1925" s="45">
        <v>465.35340000000002</v>
      </c>
      <c r="E1925" s="45">
        <v>596.64</v>
      </c>
    </row>
    <row r="1926" spans="1:5" ht="15" customHeight="1" x14ac:dyDescent="0.2">
      <c r="A1926" s="41" t="s">
        <v>3386</v>
      </c>
      <c r="B1926" s="41" t="s">
        <v>3387</v>
      </c>
      <c r="C1926" s="2">
        <f t="shared" si="30"/>
        <v>74.891899999999993</v>
      </c>
      <c r="D1926" s="45">
        <v>74.891899999999993</v>
      </c>
      <c r="E1926" s="45">
        <v>90.79</v>
      </c>
    </row>
    <row r="1927" spans="1:5" ht="15" customHeight="1" x14ac:dyDescent="0.2">
      <c r="A1927" s="41" t="s">
        <v>3388</v>
      </c>
      <c r="B1927" s="41" t="s">
        <v>3389</v>
      </c>
      <c r="C1927" s="2">
        <f t="shared" si="30"/>
        <v>35.877499999999998</v>
      </c>
      <c r="D1927" s="45">
        <v>35.877499999999998</v>
      </c>
      <c r="E1927" s="45">
        <v>43.46</v>
      </c>
    </row>
    <row r="1928" spans="1:5" ht="15" customHeight="1" x14ac:dyDescent="0.2">
      <c r="A1928" s="41" t="s">
        <v>3390</v>
      </c>
      <c r="B1928" s="41" t="s">
        <v>3391</v>
      </c>
      <c r="C1928" s="2">
        <f t="shared" si="30"/>
        <v>36.626800000000003</v>
      </c>
      <c r="D1928" s="45">
        <v>36.626800000000003</v>
      </c>
      <c r="E1928" s="45">
        <v>45.83</v>
      </c>
    </row>
    <row r="1929" spans="1:5" ht="15" customHeight="1" x14ac:dyDescent="0.2">
      <c r="A1929" s="41" t="s">
        <v>3392</v>
      </c>
      <c r="B1929" s="41" t="s">
        <v>3393</v>
      </c>
      <c r="C1929" s="2">
        <f t="shared" si="30"/>
        <v>43.522900000000007</v>
      </c>
      <c r="D1929" s="45">
        <v>43.522900000000007</v>
      </c>
      <c r="E1929" s="45">
        <v>55.79</v>
      </c>
    </row>
    <row r="1930" spans="1:5" ht="15" customHeight="1" x14ac:dyDescent="0.2">
      <c r="A1930" s="41" t="s">
        <v>3394</v>
      </c>
      <c r="B1930" s="41" t="s">
        <v>3395</v>
      </c>
      <c r="C1930" s="2">
        <f t="shared" si="30"/>
        <v>30.467299999999998</v>
      </c>
      <c r="D1930" s="45">
        <v>30.467299999999998</v>
      </c>
      <c r="E1930" s="45">
        <v>38.130000000000003</v>
      </c>
    </row>
    <row r="1931" spans="1:5" ht="15" customHeight="1" x14ac:dyDescent="0.2">
      <c r="A1931" s="41" t="s">
        <v>3396</v>
      </c>
      <c r="B1931" s="41" t="s">
        <v>3397</v>
      </c>
      <c r="C1931" s="2">
        <f t="shared" si="30"/>
        <v>82.804000000000002</v>
      </c>
      <c r="D1931" s="45">
        <v>82.804000000000002</v>
      </c>
      <c r="E1931" s="45">
        <v>116.46</v>
      </c>
    </row>
    <row r="1932" spans="1:5" ht="15" customHeight="1" x14ac:dyDescent="0.2">
      <c r="A1932" s="41" t="s">
        <v>3398</v>
      </c>
      <c r="B1932" s="41" t="s">
        <v>3399</v>
      </c>
      <c r="C1932" s="2">
        <f t="shared" si="30"/>
        <v>116.7638</v>
      </c>
      <c r="D1932" s="45">
        <v>116.7638</v>
      </c>
      <c r="E1932" s="45">
        <v>149.68</v>
      </c>
    </row>
    <row r="1933" spans="1:5" ht="15" customHeight="1" x14ac:dyDescent="0.2">
      <c r="A1933" s="41" t="s">
        <v>3400</v>
      </c>
      <c r="B1933" s="41" t="s">
        <v>3401</v>
      </c>
      <c r="C1933" s="2">
        <f t="shared" si="30"/>
        <v>38.760399999999997</v>
      </c>
      <c r="D1933" s="45">
        <v>38.760399999999997</v>
      </c>
      <c r="E1933" s="45">
        <v>48.5</v>
      </c>
    </row>
    <row r="1934" spans="1:5" ht="15" customHeight="1" x14ac:dyDescent="0.2">
      <c r="A1934" s="41" t="s">
        <v>3402</v>
      </c>
      <c r="B1934" s="41" t="s">
        <v>3403</v>
      </c>
      <c r="C1934" s="2">
        <f t="shared" si="30"/>
        <v>13.868399999999999</v>
      </c>
      <c r="D1934" s="45">
        <v>13.868399999999999</v>
      </c>
      <c r="E1934" s="45">
        <v>17.79</v>
      </c>
    </row>
    <row r="1935" spans="1:5" ht="15" customHeight="1" x14ac:dyDescent="0.2">
      <c r="A1935" s="41" t="s">
        <v>3404</v>
      </c>
      <c r="B1935" s="41" t="s">
        <v>3405</v>
      </c>
      <c r="C1935" s="2">
        <f t="shared" si="30"/>
        <v>25.514299999999999</v>
      </c>
      <c r="D1935" s="45">
        <v>25.514299999999999</v>
      </c>
      <c r="E1935" s="45">
        <v>30.64</v>
      </c>
    </row>
    <row r="1936" spans="1:5" ht="15" customHeight="1" x14ac:dyDescent="0.2">
      <c r="A1936" s="41" t="s">
        <v>3406</v>
      </c>
      <c r="B1936" s="41" t="s">
        <v>3407</v>
      </c>
      <c r="C1936" s="2">
        <f t="shared" si="30"/>
        <v>33.045400000000001</v>
      </c>
      <c r="D1936" s="45">
        <v>33.045400000000001</v>
      </c>
      <c r="E1936" s="45">
        <v>42.4</v>
      </c>
    </row>
    <row r="1937" spans="1:5" ht="15" customHeight="1" x14ac:dyDescent="0.2">
      <c r="A1937" s="41" t="s">
        <v>3408</v>
      </c>
      <c r="B1937" s="41" t="s">
        <v>3409</v>
      </c>
      <c r="C1937" s="2">
        <f t="shared" si="30"/>
        <v>7.2898000000000005</v>
      </c>
      <c r="D1937" s="45">
        <v>7.2898000000000005</v>
      </c>
      <c r="E1937" s="45">
        <v>8.1999999999999993</v>
      </c>
    </row>
    <row r="1938" spans="1:5" ht="15" customHeight="1" x14ac:dyDescent="0.2">
      <c r="A1938" s="41" t="s">
        <v>3410</v>
      </c>
      <c r="B1938" s="41" t="s">
        <v>3411</v>
      </c>
      <c r="C1938" s="2">
        <f t="shared" si="30"/>
        <v>6.0451999999999995</v>
      </c>
      <c r="D1938" s="45">
        <v>6.0451999999999995</v>
      </c>
      <c r="E1938" s="45">
        <v>7.38</v>
      </c>
    </row>
    <row r="1939" spans="1:5" ht="15" customHeight="1" x14ac:dyDescent="0.2">
      <c r="A1939" s="41" t="s">
        <v>3412</v>
      </c>
      <c r="B1939" s="41" t="s">
        <v>3413</v>
      </c>
      <c r="C1939" s="2">
        <f t="shared" si="30"/>
        <v>17.081499999999998</v>
      </c>
      <c r="D1939" s="45">
        <v>17.081499999999998</v>
      </c>
      <c r="E1939" s="45">
        <v>21.88</v>
      </c>
    </row>
    <row r="1940" spans="1:5" ht="15" customHeight="1" x14ac:dyDescent="0.2">
      <c r="A1940" s="41" t="s">
        <v>3414</v>
      </c>
      <c r="B1940" s="41" t="s">
        <v>3415</v>
      </c>
      <c r="C1940" s="2">
        <f t="shared" si="30"/>
        <v>196.3674</v>
      </c>
      <c r="D1940" s="45">
        <v>196.3674</v>
      </c>
      <c r="E1940" s="45">
        <v>251.4</v>
      </c>
    </row>
    <row r="1941" spans="1:5" ht="15" customHeight="1" x14ac:dyDescent="0.2">
      <c r="A1941" s="41" t="s">
        <v>3416</v>
      </c>
      <c r="B1941" s="41" t="s">
        <v>3417</v>
      </c>
      <c r="C1941" s="2">
        <f t="shared" si="30"/>
        <v>270.09089999999998</v>
      </c>
      <c r="D1941" s="45">
        <v>270.09089999999998</v>
      </c>
      <c r="E1941" s="45">
        <v>370.68</v>
      </c>
    </row>
    <row r="1942" spans="1:5" ht="15" customHeight="1" x14ac:dyDescent="0.2">
      <c r="A1942" s="41" t="s">
        <v>3418</v>
      </c>
      <c r="B1942" s="41" t="s">
        <v>3419</v>
      </c>
      <c r="C1942" s="2">
        <f t="shared" si="30"/>
        <v>85.077299999999994</v>
      </c>
      <c r="D1942" s="45">
        <v>85.077299999999994</v>
      </c>
      <c r="E1942" s="45">
        <v>108.69</v>
      </c>
    </row>
    <row r="1943" spans="1:5" ht="15" customHeight="1" x14ac:dyDescent="0.2">
      <c r="A1943" s="41" t="s">
        <v>3420</v>
      </c>
      <c r="B1943" s="41" t="s">
        <v>3421</v>
      </c>
      <c r="C1943" s="2">
        <f t="shared" si="30"/>
        <v>25.514299999999999</v>
      </c>
      <c r="D1943" s="45">
        <v>25.514299999999999</v>
      </c>
      <c r="E1943" s="45">
        <v>30.64</v>
      </c>
    </row>
    <row r="1944" spans="1:5" ht="15" customHeight="1" x14ac:dyDescent="0.2">
      <c r="A1944" s="41" t="s">
        <v>3422</v>
      </c>
      <c r="B1944" s="41" t="s">
        <v>3423</v>
      </c>
      <c r="C1944" s="2">
        <f t="shared" si="30"/>
        <v>41.681400000000004</v>
      </c>
      <c r="D1944" s="45">
        <v>41.681400000000004</v>
      </c>
      <c r="E1944" s="45">
        <v>60.01</v>
      </c>
    </row>
    <row r="1945" spans="1:5" ht="15" customHeight="1" x14ac:dyDescent="0.2">
      <c r="A1945" s="41" t="s">
        <v>3424</v>
      </c>
      <c r="B1945" s="41" t="s">
        <v>3425</v>
      </c>
      <c r="C1945" s="2">
        <f t="shared" si="30"/>
        <v>85.013800000000003</v>
      </c>
      <c r="D1945" s="45">
        <v>85.013800000000003</v>
      </c>
      <c r="E1945" s="45">
        <v>83.61</v>
      </c>
    </row>
    <row r="1946" spans="1:5" ht="15" customHeight="1" x14ac:dyDescent="0.2">
      <c r="A1946" s="41" t="s">
        <v>3426</v>
      </c>
      <c r="B1946" s="41" t="s">
        <v>3427</v>
      </c>
      <c r="C1946" s="2">
        <f t="shared" si="30"/>
        <v>3.4798000000000004</v>
      </c>
      <c r="D1946" s="45">
        <v>3.4798000000000004</v>
      </c>
      <c r="E1946" s="45">
        <v>4.91</v>
      </c>
    </row>
    <row r="1947" spans="1:5" ht="15" customHeight="1" x14ac:dyDescent="0.2">
      <c r="A1947" s="41" t="s">
        <v>3428</v>
      </c>
      <c r="B1947" s="41" t="s">
        <v>3429</v>
      </c>
      <c r="C1947" s="2">
        <f t="shared" si="30"/>
        <v>3.81</v>
      </c>
      <c r="D1947" s="45">
        <v>3.81</v>
      </c>
      <c r="E1947" s="45">
        <v>13.51</v>
      </c>
    </row>
    <row r="1948" spans="1:5" ht="15" customHeight="1" x14ac:dyDescent="0.2">
      <c r="A1948" s="41" t="s">
        <v>3430</v>
      </c>
      <c r="B1948" s="41" t="s">
        <v>3431</v>
      </c>
      <c r="C1948" s="2">
        <f t="shared" si="30"/>
        <v>65.481200000000001</v>
      </c>
      <c r="D1948" s="45">
        <v>65.481200000000001</v>
      </c>
      <c r="E1948" s="45">
        <v>81.94</v>
      </c>
    </row>
    <row r="1949" spans="1:5" ht="15" customHeight="1" x14ac:dyDescent="0.2">
      <c r="A1949" s="41" t="s">
        <v>3432</v>
      </c>
      <c r="B1949" s="41" t="s">
        <v>3433</v>
      </c>
      <c r="C1949" s="2">
        <f t="shared" si="30"/>
        <v>17.360900000000001</v>
      </c>
      <c r="D1949" s="45">
        <v>17.360900000000001</v>
      </c>
      <c r="E1949" s="45">
        <v>21.75</v>
      </c>
    </row>
    <row r="1950" spans="1:5" ht="15" customHeight="1" x14ac:dyDescent="0.2">
      <c r="A1950" s="41" t="s">
        <v>3434</v>
      </c>
      <c r="B1950" s="41" t="s">
        <v>3435</v>
      </c>
      <c r="C1950" s="2">
        <f t="shared" si="30"/>
        <v>103.5177</v>
      </c>
      <c r="D1950" s="45">
        <v>103.5177</v>
      </c>
      <c r="E1950" s="45">
        <v>131.19999999999999</v>
      </c>
    </row>
    <row r="1951" spans="1:5" ht="15" customHeight="1" x14ac:dyDescent="0.2">
      <c r="A1951" s="41" t="s">
        <v>3436</v>
      </c>
      <c r="B1951" s="41" t="s">
        <v>3437</v>
      </c>
      <c r="C1951" s="2">
        <f t="shared" si="30"/>
        <v>140.41120000000001</v>
      </c>
      <c r="D1951" s="45">
        <v>140.41120000000001</v>
      </c>
      <c r="E1951" s="45">
        <v>180.05</v>
      </c>
    </row>
    <row r="1952" spans="1:5" ht="15" customHeight="1" x14ac:dyDescent="0.2">
      <c r="A1952" s="41" t="s">
        <v>3438</v>
      </c>
      <c r="B1952" s="41" t="s">
        <v>3439</v>
      </c>
      <c r="C1952" s="2">
        <f t="shared" si="30"/>
        <v>290.69029999999998</v>
      </c>
      <c r="D1952" s="45">
        <v>290.69029999999998</v>
      </c>
      <c r="E1952" s="45">
        <v>372.72</v>
      </c>
    </row>
  </sheetData>
  <autoFilter ref="A1:E1952"/>
  <conditionalFormatting sqref="H1:H1048576">
    <cfRule type="cellIs" dxfId="0" priority="2" operator="equal">
      <formula>"НЕТ"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LEGRABOX pure гавана коричневый</vt:lpstr>
      <vt:lpstr>Номенклатура</vt:lpstr>
      <vt:lpstr>курс_евро</vt:lpstr>
      <vt:lpstr>тип_цены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</dc:creator>
  <cp:lastModifiedBy>Владелец</cp:lastModifiedBy>
  <cp:lastPrinted>2019-10-24T02:32:12Z</cp:lastPrinted>
  <dcterms:created xsi:type="dcterms:W3CDTF">2014-06-24T03:25:32Z</dcterms:created>
  <dcterms:modified xsi:type="dcterms:W3CDTF">2022-04-26T04:37:01Z</dcterms:modified>
</cp:coreProperties>
</file>