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/>
  </bookViews>
  <sheets>
    <sheet name="О продукте" sheetId="5" r:id="rId1"/>
    <sheet name="Цены" sheetId="8" r:id="rId2"/>
    <sheet name="Номенклатура" sheetId="6" r:id="rId3"/>
  </sheets>
  <definedNames>
    <definedName name="Курс">Цены!$F$8</definedName>
  </definedNames>
  <calcPr calcId="145621"/>
</workbook>
</file>

<file path=xl/calcChain.xml><?xml version="1.0" encoding="utf-8"?>
<calcChain xmlns="http://schemas.openxmlformats.org/spreadsheetml/2006/main">
  <c r="F38" i="8" l="1"/>
  <c r="F39" i="8"/>
  <c r="F40" i="8"/>
  <c r="F41" i="8"/>
  <c r="F42" i="8"/>
  <c r="F37" i="8"/>
  <c r="F33" i="8"/>
  <c r="F34" i="8"/>
  <c r="F35" i="8"/>
  <c r="F32" i="8"/>
  <c r="F26" i="8"/>
  <c r="F27" i="8"/>
  <c r="F28" i="8"/>
  <c r="F29" i="8"/>
  <c r="F30" i="8"/>
  <c r="F25" i="8"/>
  <c r="F18" i="8"/>
  <c r="F17" i="8"/>
  <c r="F19" i="8"/>
  <c r="F20" i="8"/>
  <c r="F21" i="8"/>
  <c r="F22" i="8"/>
  <c r="F16" i="8"/>
  <c r="F12" i="8"/>
  <c r="F13" i="8"/>
  <c r="F14" i="8"/>
</calcChain>
</file>

<file path=xl/sharedStrings.xml><?xml version="1.0" encoding="utf-8"?>
<sst xmlns="http://schemas.openxmlformats.org/spreadsheetml/2006/main" count="269" uniqueCount="188">
  <si>
    <t>Декор</t>
  </si>
  <si>
    <t>Наименование</t>
  </si>
  <si>
    <t>Код
панели</t>
  </si>
  <si>
    <t>Код</t>
  </si>
  <si>
    <t>Компания НОИС оставляет за собой право изменять цены без уведомления.</t>
  </si>
  <si>
    <t>Актуальный прайс-лист всегда доступен на нашем сайте ноис.рф</t>
  </si>
  <si>
    <t>+7 (383) 325-30-50</t>
  </si>
  <si>
    <t>nois@nois.su</t>
  </si>
  <si>
    <t>www.nois.su</t>
  </si>
  <si>
    <t>Презентация компании FunderMax</t>
  </si>
  <si>
    <t>Техническая информация</t>
  </si>
  <si>
    <t>Офисы продаж</t>
  </si>
  <si>
    <r>
      <rPr>
        <b/>
        <sz val="10"/>
        <color theme="1"/>
        <rFont val="Arial"/>
        <family val="2"/>
        <charset val="204"/>
      </rPr>
      <t>г. Новосибирск</t>
    </r>
    <r>
      <rPr>
        <sz val="10"/>
        <color theme="1"/>
        <rFont val="Arial"/>
        <family val="2"/>
        <charset val="204"/>
      </rPr>
      <t xml:space="preserve">
ул. Дуси Ковальчук, 1 к4
(383) 325-30-50
nois@nois.su</t>
    </r>
  </si>
  <si>
    <r>
      <rPr>
        <b/>
        <sz val="10"/>
        <color theme="1"/>
        <rFont val="Arial"/>
        <family val="2"/>
        <charset val="204"/>
      </rPr>
      <t>г. Новосибирск</t>
    </r>
    <r>
      <rPr>
        <sz val="10"/>
        <color theme="1"/>
        <rFont val="Arial"/>
        <family val="2"/>
        <charset val="204"/>
      </rPr>
      <t xml:space="preserve">
ул. Ватутина, 99 н6
(383) 352-39-57
lb@nois.su</t>
    </r>
  </si>
  <si>
    <r>
      <rPr>
        <b/>
        <sz val="10"/>
        <color theme="1"/>
        <rFont val="Arial"/>
        <family val="2"/>
        <charset val="204"/>
      </rPr>
      <t>г. Бердск</t>
    </r>
    <r>
      <rPr>
        <sz val="10"/>
        <color theme="1"/>
        <rFont val="Arial"/>
        <family val="2"/>
        <charset val="204"/>
      </rPr>
      <t xml:space="preserve">
ул. Ленина, 27
(383) 311-00-77
berdsk@nois.su</t>
    </r>
  </si>
  <si>
    <r>
      <rPr>
        <b/>
        <sz val="10"/>
        <color theme="1"/>
        <rFont val="Arial"/>
        <family val="2"/>
        <charset val="204"/>
      </rPr>
      <t>г. Владивосток</t>
    </r>
    <r>
      <rPr>
        <sz val="10"/>
        <color theme="1"/>
        <rFont val="Arial"/>
        <family val="2"/>
        <charset val="204"/>
      </rPr>
      <t xml:space="preserve">
ул. Русская, 77в
+7 (423) 23-171-23
vl@nois.su</t>
    </r>
  </si>
  <si>
    <r>
      <rPr>
        <b/>
        <sz val="10"/>
        <color theme="1"/>
        <rFont val="Arial"/>
        <family val="2"/>
        <charset val="204"/>
      </rPr>
      <t>г. Иркутск</t>
    </r>
    <r>
      <rPr>
        <sz val="10"/>
        <color theme="1"/>
        <rFont val="Arial"/>
        <family val="2"/>
        <charset val="204"/>
      </rPr>
      <t xml:space="preserve">
ул. Челябинская, 26 к5
+7 (3952) 50-33-77
Irkutsk@nois.su</t>
    </r>
  </si>
  <si>
    <t>ноис.рф</t>
  </si>
  <si>
    <t>Официальный сайт:</t>
  </si>
  <si>
    <t>Коллекции декоров</t>
  </si>
  <si>
    <t>Мелкооптовая цена, евро</t>
  </si>
  <si>
    <t>Compact пластик Fundermax FH/FH 0048, 4100х1854х12 мм</t>
  </si>
  <si>
    <t>Compact пластик Fundermax FH/FH 0074, 4100х1854х12 мм</t>
  </si>
  <si>
    <t>Compact пластик Fundermax FH/FH 0077, 4100х1854х12 мм</t>
  </si>
  <si>
    <t>Compact пластик Fundermax FH/FH 0080, 4100х1854х12 мм</t>
  </si>
  <si>
    <t>Compact пластик Fundermax FH/FH 0085, 4100х1854х12 мм</t>
  </si>
  <si>
    <t>Compact пластик Fundermax FH/FH 0085, 4100х1854х12 мм белая сердцевина</t>
  </si>
  <si>
    <t>Compact пластик Fundermax FH/FH 0179, 4100х1854х12 мм</t>
  </si>
  <si>
    <t>Compact пластик Fundermax FH/FH 0260, 4100х1854х12 мм</t>
  </si>
  <si>
    <t>Compact пластик Fundermax FH/FH 0269, 4100х1854х12 мм</t>
  </si>
  <si>
    <t>Compact пластик Fundermax FH/FH 0331, 4100х1854х12 мм</t>
  </si>
  <si>
    <t>Compact пластик Fundermax FH/FH 0378, 4100х1854х12 мм</t>
  </si>
  <si>
    <t>Compact пластик Fundermax FH/FH 0565, 4100х1854х12 мм</t>
  </si>
  <si>
    <t>Compact пластик Fundermax FH/FH 0566, 4100х1854х12 мм</t>
  </si>
  <si>
    <t>Compact пластик Fundermax FH/FH 0581, 4100х1854х12 мм</t>
  </si>
  <si>
    <t>Compact пластик Fundermax FH/FH 0585, 4100х1854х12 мм</t>
  </si>
  <si>
    <t>Compact пластик Fundermax FH/FH 0851, 4100х1854х12 мм</t>
  </si>
  <si>
    <t>Compact пластик Fundermax NW/NN 0026, 4100х1300х12 мм</t>
  </si>
  <si>
    <t>Compact пластик Fundermax NW/NN 0027, 4100х1300х12 мм</t>
  </si>
  <si>
    <t>Compact пластик Fundermax NW/NN 0426, 4100х1300х12 мм</t>
  </si>
  <si>
    <t>Compact пластик Fundermax NW/NN 0427, 4100х1300х12мм</t>
  </si>
  <si>
    <t>Compact пластик Fundermax NW/NN 0428, 4100х1300х12 мм</t>
  </si>
  <si>
    <t>Compact пластик Fundermax NW/NN 0793, 4100х1300х12 мм</t>
  </si>
  <si>
    <t>Compact пластик Fundermax NW/NN 0794, 4100х1300х12 мм</t>
  </si>
  <si>
    <t>Compact пластик Fundermax SX/IP 0077, 4100х1300х12 мм</t>
  </si>
  <si>
    <t>Compact пластик Fundermax SX/IP 0080, 4100х1300х12 мм</t>
  </si>
  <si>
    <t>Compact пластик Fundermax SX/IP 0085, 4100х1300х12 мм</t>
  </si>
  <si>
    <t>FH/FH 0048</t>
  </si>
  <si>
    <t>FH/FH 0074</t>
  </si>
  <si>
    <t>FH/FH 0077</t>
  </si>
  <si>
    <t>FH/FH 0080</t>
  </si>
  <si>
    <t>FH/FH 0085</t>
  </si>
  <si>
    <t>FH/FH 0085 WH</t>
  </si>
  <si>
    <t>FH/FH 0179</t>
  </si>
  <si>
    <t>FH/FH 0260</t>
  </si>
  <si>
    <t>FH/FH 0269</t>
  </si>
  <si>
    <t>FH/FH 0331</t>
  </si>
  <si>
    <t>FH/FH 0378</t>
  </si>
  <si>
    <t>FH/FH 0565</t>
  </si>
  <si>
    <t>FH/FH 0566</t>
  </si>
  <si>
    <t>FH/FH 0581</t>
  </si>
  <si>
    <t>FH/FH 0585</t>
  </si>
  <si>
    <t>FH/FH 0851</t>
  </si>
  <si>
    <t>NW/NN 0026</t>
  </si>
  <si>
    <t>NW/NN 0027</t>
  </si>
  <si>
    <t>NW/NN 0426</t>
  </si>
  <si>
    <t>NW/NN 0427</t>
  </si>
  <si>
    <t>NW/NN 0428</t>
  </si>
  <si>
    <t>NW/NN 0793</t>
  </si>
  <si>
    <t>NW/NN 0794</t>
  </si>
  <si>
    <t>SX/IP 0077</t>
  </si>
  <si>
    <t>SX/IP 0080</t>
  </si>
  <si>
    <t>SX/IP 0085</t>
  </si>
  <si>
    <t>Артикул</t>
  </si>
  <si>
    <t>Р0000032985</t>
  </si>
  <si>
    <t>Р0000032986</t>
  </si>
  <si>
    <t>Р0000032987</t>
  </si>
  <si>
    <t>Р0000032988</t>
  </si>
  <si>
    <t>Р0000032989</t>
  </si>
  <si>
    <t>Р0000032990</t>
  </si>
  <si>
    <t>Р0000032991</t>
  </si>
  <si>
    <t>Р0000032992</t>
  </si>
  <si>
    <t>Р0000032993</t>
  </si>
  <si>
    <t>Р0000032994</t>
  </si>
  <si>
    <t>Р0000032995</t>
  </si>
  <si>
    <t>Р0000032996</t>
  </si>
  <si>
    <t>Р0000032997</t>
  </si>
  <si>
    <t>Р0000032998</t>
  </si>
  <si>
    <t>Р0000032999</t>
  </si>
  <si>
    <t>Р0000033000</t>
  </si>
  <si>
    <t>Р0000033001</t>
  </si>
  <si>
    <t>Р0000033002</t>
  </si>
  <si>
    <t>Р0000033003</t>
  </si>
  <si>
    <t>Р0000033004</t>
  </si>
  <si>
    <t>Р0000033005</t>
  </si>
  <si>
    <t>Р0000033006</t>
  </si>
  <si>
    <t>Р0000033007</t>
  </si>
  <si>
    <t>Р0000033008</t>
  </si>
  <si>
    <t>Р0000033009</t>
  </si>
  <si>
    <t>Р0000033010</t>
  </si>
  <si>
    <t>Коллекция SAXUM (размер панели 4100х1300х12 мм)</t>
  </si>
  <si>
    <t>Сердцевина панели</t>
  </si>
  <si>
    <t>Мелкооптовая цена, руб</t>
  </si>
  <si>
    <t>черная</t>
  </si>
  <si>
    <t>белая</t>
  </si>
  <si>
    <t>Коллекция ENDURO (размер панели 4100х1300х12 мм)</t>
  </si>
  <si>
    <t>Оплата производится в рублях по курсу Евро ЦБ РФ на день оплаты +2%.</t>
  </si>
  <si>
    <t>Charcoal</t>
  </si>
  <si>
    <t>Black</t>
  </si>
  <si>
    <t>White</t>
  </si>
  <si>
    <t>Prado Alu Grey</t>
  </si>
  <si>
    <t>Prado Agate Grey</t>
  </si>
  <si>
    <t>Loft</t>
  </si>
  <si>
    <t>Skyline</t>
  </si>
  <si>
    <t>Cave</t>
  </si>
  <si>
    <t>Patina Tin</t>
  </si>
  <si>
    <t>Patina Bronze</t>
  </si>
  <si>
    <t>Cognac Oak</t>
  </si>
  <si>
    <t>Pastel Grey</t>
  </si>
  <si>
    <t>Lunara</t>
  </si>
  <si>
    <t>Arezzo</t>
  </si>
  <si>
    <t>Tosca</t>
  </si>
  <si>
    <t>Fortuna</t>
  </si>
  <si>
    <t>Milago</t>
  </si>
  <si>
    <t>Polaris</t>
  </si>
  <si>
    <t>Kara</t>
  </si>
  <si>
    <t>Lentos</t>
  </si>
  <si>
    <t>Winter White</t>
  </si>
  <si>
    <t>Castello</t>
  </si>
  <si>
    <t>Дерево</t>
  </si>
  <si>
    <t>0077</t>
  </si>
  <si>
    <t>0080</t>
  </si>
  <si>
    <t>0085</t>
  </si>
  <si>
    <t>Однотоны</t>
  </si>
  <si>
    <t>Минералы</t>
  </si>
  <si>
    <t>Действителен от 29.06.2020г.</t>
  </si>
  <si>
    <t>Установите курс
ЕВРО ЦБ РФ —&gt;</t>
  </si>
  <si>
    <t>0026</t>
  </si>
  <si>
    <t>0027</t>
  </si>
  <si>
    <t>0426</t>
  </si>
  <si>
    <t>0427</t>
  </si>
  <si>
    <t>0428</t>
  </si>
  <si>
    <t>0793</t>
  </si>
  <si>
    <t>0794</t>
  </si>
  <si>
    <t>0085 WH</t>
  </si>
  <si>
    <t>0851</t>
  </si>
  <si>
    <t>0074</t>
  </si>
  <si>
    <t>0565</t>
  </si>
  <si>
    <t>0566</t>
  </si>
  <si>
    <t>0581</t>
  </si>
  <si>
    <t>0585</t>
  </si>
  <si>
    <t>0048</t>
  </si>
  <si>
    <t>0179</t>
  </si>
  <si>
    <t>0260</t>
  </si>
  <si>
    <t>0269</t>
  </si>
  <si>
    <t>0331</t>
  </si>
  <si>
    <t>0378</t>
  </si>
  <si>
    <t>NW/NN  (рельеф камня/однородно-гладкая)</t>
  </si>
  <si>
    <t>Структура лицевой/тыльной стороны</t>
  </si>
  <si>
    <t>SX/IP (рельеф камня/однородно-гладкая)</t>
  </si>
  <si>
    <t>FH/FH (однородно-гладкая с обеих сторон)</t>
  </si>
  <si>
    <t>Прайс-лист на компакт-плиты FunderMax</t>
  </si>
  <si>
    <t>Цены на компакт-плиты FunderMax</t>
  </si>
  <si>
    <t>Материал однородный и не пористый, поэтому препятствует проникновению влаги, грязи и размножению микроорганизмов. Он устойчив к химическим средствам, механическим воздействиям, выдерживает температурные перепады. Компакт-плиты одновременно легкие, тонкие (толщина 12 мм) и очень прочные. Легко монтируются и представлены в удобных форматах (4100х1300х12 мм и 4100х1854х12 мм).</t>
  </si>
  <si>
    <t>Одна из главных особенностей  - компакт-плиты FunderMax имеют открытую монохроматическую сердцевину черного или белого цвета. Это придает изделию необычный внешний вид и значительно упрощает процесс обработки, т.к. облицовка кромкой не требуется.</t>
  </si>
  <si>
    <t>Помимо высоких технических характеристик, компакт-плиты FunderMax открывают большие дизайнерские возможности. Обладают богатой коллекцией декоров (однотонные, под камень и дерево) и соответствуют последним мировым тенденциям в сфере дизайна.</t>
  </si>
  <si>
    <t>Благодаря уникальным свойствам, сфера применения компакт-плит FunderMax практически не ограничена. Они подходят для всех видов внутренней отделки, производства мебели (фасады, столешницы) и для любых рабочих поверхностей. Активно этот материал используется для помещений и мебели общественного назначения (аэропорты, банки, гостиницы, спортзалы, рестораны, детские сады, больницы) – там, где предъявляются высокие требования к высоким нагрузкам, долговечности, пожаробезопасности и гигиене.</t>
  </si>
  <si>
    <t>Свойства компакт-плит</t>
  </si>
  <si>
    <t>► Влагостойкость</t>
  </si>
  <si>
    <t>► Легкое очищение</t>
  </si>
  <si>
    <t>► Устойчивость к ударам и царапинам</t>
  </si>
  <si>
    <t>► Антистатичность</t>
  </si>
  <si>
    <t>► Безвредны для человека</t>
  </si>
  <si>
    <t>► Не оставляют отпечатки пальцев*</t>
  </si>
  <si>
    <t>*только коллекция Saxum</t>
  </si>
  <si>
    <r>
      <rPr>
        <b/>
        <sz val="11"/>
        <color theme="1"/>
        <rFont val="Arial"/>
        <family val="2"/>
        <charset val="204"/>
      </rPr>
      <t>Компания НОИС</t>
    </r>
    <r>
      <rPr>
        <sz val="11"/>
        <color theme="1"/>
        <rFont val="Arial"/>
        <family val="2"/>
        <charset val="204"/>
      </rPr>
      <t xml:space="preserve"> c 2019 года является официальным дилером продукции FunderMax на территории Сибири и Дальнего Востока.</t>
    </r>
  </si>
  <si>
    <t>► Не выгорают на солцне</t>
  </si>
  <si>
    <t>Пожарный сертификат</t>
  </si>
  <si>
    <t>► Термостойкость (от -80 до +80)</t>
  </si>
  <si>
    <t>На данный момент ассортимент компат-плит FunderMax представлен тремя коллекциями: Saxum, Enduro и Fine Hammer.</t>
  </si>
  <si>
    <r>
      <rPr>
        <b/>
        <sz val="11"/>
        <color theme="1"/>
        <rFont val="Arial"/>
        <family val="2"/>
        <charset val="204"/>
      </rPr>
      <t>Серия Saxum (SX)</t>
    </r>
    <r>
      <rPr>
        <sz val="11"/>
        <color theme="1"/>
        <rFont val="Arial"/>
        <family val="2"/>
        <charset val="204"/>
      </rPr>
      <t xml:space="preserve"> – обладает яркими чертами фактуры камня. Дополнительно поверхность покрыта специальным матовым слоем, на котором не остаются отпечатки пальцев. Подходит для использования в интерьере (внутри помещения). Структура тыльной стороны однородно-гладкая.</t>
    </r>
  </si>
  <si>
    <r>
      <rPr>
        <b/>
        <sz val="11"/>
        <color theme="1"/>
        <rFont val="Arial"/>
        <family val="2"/>
        <charset val="204"/>
      </rPr>
      <t>Серия Enduro (NN)</t>
    </r>
    <r>
      <rPr>
        <sz val="11"/>
        <color theme="1"/>
        <rFont val="Arial"/>
        <family val="2"/>
        <charset val="204"/>
      </rPr>
      <t xml:space="preserve"> – повторяет изящную и стильную текстуру натурального камня. По технологии поверхность оптимизирована для более сложных применений - открытые солнечному свету уличные площадки, террасы ресторанов, кухни и столовая. Специальный матовый слой защищает от ультрафиолета, в сочетании с чрезвычайно глубоким текстурным эффектом обеспечивает превосходный вид на очень длительное время. Подходит для использования в интерьере (внутри помещения) и экстерьере (вне помещения). Структура тыльной стороны однородно-гладкая.</t>
    </r>
  </si>
  <si>
    <r>
      <rPr>
        <b/>
        <sz val="11"/>
        <color theme="1"/>
        <rFont val="Arial"/>
        <family val="2"/>
        <charset val="204"/>
      </rPr>
      <t>Серия Fine Hammer (FH)</t>
    </r>
    <r>
      <rPr>
        <sz val="11"/>
        <color theme="1"/>
        <rFont val="Arial"/>
        <family val="2"/>
        <charset val="204"/>
      </rPr>
      <t xml:space="preserve"> – поверхность, доказавшая свою целесообразность на протяжении десятилетий. Оптимальное сочетание качества и легкого ухода. Классика, которую можно использовать практически в любой сфере, поэтому эта поверхность является одной из самых популярных на сегодняшний день. Подходит для использования в интерьере (внутри помещения). Структура лицевой и тыльной стороны однородно-гладкая.</t>
    </r>
  </si>
  <si>
    <r>
      <rPr>
        <b/>
        <sz val="11"/>
        <color theme="1"/>
        <rFont val="Arial"/>
        <family val="2"/>
        <charset val="204"/>
      </rPr>
      <t>FunderMax</t>
    </r>
    <r>
      <rPr>
        <sz val="11"/>
        <color theme="1"/>
        <rFont val="Arial"/>
        <family val="2"/>
        <charset val="204"/>
      </rPr>
      <t xml:space="preserve"> - это крупная австрийская компания, с более чем 100-летней историей, занимающаяся производством пластика высокого давления, а также продуктов на основе дерева.</t>
    </r>
  </si>
  <si>
    <t>► Двусторонее покрытие</t>
  </si>
  <si>
    <t>Коллекция FINE HAMMER (размер панели 4100х1854х12 мм)</t>
  </si>
  <si>
    <t>Компакт-плиты Max Compact FunderMax</t>
  </si>
  <si>
    <r>
      <t xml:space="preserve">Один из самых популярных продуктов компании - </t>
    </r>
    <r>
      <rPr>
        <b/>
        <sz val="11"/>
        <color theme="1"/>
        <rFont val="Arial"/>
        <family val="2"/>
        <charset val="204"/>
      </rPr>
      <t>компакт-плиты (HPL-панели) Max Compact</t>
    </r>
    <r>
      <rPr>
        <sz val="11"/>
        <color theme="1"/>
        <rFont val="Arial"/>
        <family val="2"/>
        <charset val="204"/>
      </rPr>
      <t>. Это крупноформатные, самонесущие, интерьерные панели, производимые из литого, компактного ламината HPL (бумажно-слоистый пластик, производящийся на специальных прессах под высоким давлением и высокой температурой).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</si>
</sst>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&quot;р.&quot;"/>
    <numFmt numFmtId="165" formatCode="#,##0.00&quot;р.&quot;"/>
    <numFmt numFmtId="166" formatCode="_-* #,##0.00_р_._-;\-* #,##0.00_р_._-;_-* &quot;-&quot;??_р_.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1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sz val="14"/>
      <color theme="0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name val="Trebuchet MS"/>
      <family val="2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0"/>
      <name val="Arial"/>
      <family val="2"/>
      <charset val="204"/>
    </font>
    <font>
      <u/>
      <sz val="12"/>
      <color theme="1"/>
      <name val="Arial"/>
      <family val="2"/>
      <charset val="204"/>
    </font>
    <font>
      <u/>
      <sz val="11"/>
      <color theme="1"/>
      <name val="Arial"/>
      <family val="2"/>
      <charset val="204"/>
    </font>
    <font>
      <b/>
      <sz val="12"/>
      <color rgb="FFFF4207"/>
      <name val="Arial"/>
      <family val="2"/>
      <charset val="204"/>
    </font>
    <font>
      <b/>
      <sz val="16"/>
      <color theme="0"/>
      <name val="Arial"/>
      <family val="2"/>
      <charset val="204"/>
    </font>
    <font>
      <u/>
      <sz val="11"/>
      <color theme="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sz val="11"/>
      <color theme="1"/>
      <name val="Calibri"/>
      <family val="2"/>
      <scheme val="minor"/>
    </font>
    <font>
      <b/>
      <u/>
      <sz val="11"/>
      <color rgb="FFFF4207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B5B5B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0A0A0"/>
        <bgColor indexed="64"/>
      </patternFill>
    </fill>
    <fill>
      <patternFill patternType="solid">
        <fgColor rgb="FFE42B2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0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/>
    <xf numFmtId="0" fontId="21" fillId="0" borderId="0"/>
    <xf numFmtId="0" fontId="1" fillId="0" borderId="0"/>
    <xf numFmtId="0" fontId="5" fillId="0" borderId="0"/>
    <xf numFmtId="0" fontId="20" fillId="0" borderId="0"/>
    <xf numFmtId="166" fontId="31" fillId="0" borderId="0" applyFont="0" applyFill="0" applyBorder="0" applyAlignment="0" applyProtection="0"/>
  </cellStyleXfs>
  <cellXfs count="133">
    <xf numFmtId="0" fontId="0" fillId="0" borderId="0" xfId="0"/>
    <xf numFmtId="0" fontId="12" fillId="0" borderId="1" xfId="0" applyFont="1" applyBorder="1" applyAlignment="1">
      <alignment horizontal="center" vertical="center"/>
    </xf>
    <xf numFmtId="0" fontId="13" fillId="2" borderId="1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" xfId="0" applyFont="1" applyBorder="1" applyAlignment="1">
      <alignment horizontal="left" vertical="center"/>
    </xf>
    <xf numFmtId="0" fontId="15" fillId="0" borderId="1" xfId="1" applyNumberFormat="1" applyFont="1" applyBorder="1" applyAlignment="1">
      <alignment horizontal="left" vertical="center" wrapText="1"/>
    </xf>
    <xf numFmtId="2" fontId="15" fillId="0" borderId="1" xfId="1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2" fontId="15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Fill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5" fontId="27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1" xfId="0" applyFont="1" applyBorder="1" applyProtection="1"/>
    <xf numFmtId="0" fontId="5" fillId="0" borderId="1" xfId="1" applyNumberFormat="1" applyFont="1" applyBorder="1" applyAlignment="1" applyProtection="1">
      <alignment horizontal="left" vertical="center" wrapText="1"/>
    </xf>
    <xf numFmtId="0" fontId="5" fillId="0" borderId="1" xfId="1" applyNumberFormat="1" applyFont="1" applyBorder="1" applyAlignment="1" applyProtection="1">
      <alignment horizontal="center" vertical="center" wrapText="1"/>
    </xf>
    <xf numFmtId="164" fontId="3" fillId="0" borderId="1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/>
    <xf numFmtId="0" fontId="3" fillId="0" borderId="6" xfId="0" applyFont="1" applyFill="1" applyBorder="1" applyProtection="1"/>
    <xf numFmtId="0" fontId="3" fillId="0" borderId="6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/>
    <xf numFmtId="0" fontId="6" fillId="2" borderId="0" xfId="0" applyFont="1" applyFill="1" applyBorder="1" applyAlignment="1" applyProtection="1">
      <alignment vertical="center" wrapText="1"/>
    </xf>
    <xf numFmtId="0" fontId="16" fillId="3" borderId="0" xfId="0" applyFont="1" applyFill="1" applyBorder="1" applyAlignment="1" applyProtection="1">
      <alignment vertical="center"/>
    </xf>
    <xf numFmtId="0" fontId="10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Protection="1"/>
    <xf numFmtId="0" fontId="6" fillId="6" borderId="0" xfId="0" applyFont="1" applyFill="1" applyBorder="1" applyAlignment="1" applyProtection="1">
      <alignment vertical="center" wrapText="1"/>
    </xf>
    <xf numFmtId="0" fontId="26" fillId="6" borderId="0" xfId="2" applyFont="1" applyFill="1" applyBorder="1" applyAlignment="1" applyProtection="1">
      <alignment vertical="center"/>
    </xf>
    <xf numFmtId="0" fontId="25" fillId="6" borderId="0" xfId="2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vertical="center" wrapText="1"/>
    </xf>
    <xf numFmtId="0" fontId="6" fillId="6" borderId="0" xfId="0" applyFont="1" applyFill="1" applyBorder="1" applyAlignment="1" applyProtection="1"/>
    <xf numFmtId="0" fontId="6" fillId="6" borderId="0" xfId="0" applyFont="1" applyFill="1" applyBorder="1" applyProtection="1"/>
    <xf numFmtId="0" fontId="6" fillId="6" borderId="0" xfId="0" applyFont="1" applyFill="1" applyBorder="1" applyAlignment="1" applyProtection="1">
      <alignment vertical="center"/>
    </xf>
    <xf numFmtId="0" fontId="8" fillId="6" borderId="0" xfId="0" applyFont="1" applyFill="1" applyBorder="1" applyAlignment="1" applyProtection="1">
      <alignment horizontal="left" vertical="center" wrapText="1"/>
    </xf>
    <xf numFmtId="0" fontId="11" fillId="6" borderId="0" xfId="0" applyFont="1" applyFill="1" applyBorder="1" applyAlignment="1" applyProtection="1">
      <alignment horizontal="left" vertical="center"/>
    </xf>
    <xf numFmtId="0" fontId="11" fillId="6" borderId="0" xfId="0" applyFont="1" applyFill="1" applyBorder="1" applyAlignment="1" applyProtection="1">
      <alignment horizontal="left" vertical="center" wrapText="1"/>
    </xf>
    <xf numFmtId="0" fontId="11" fillId="6" borderId="0" xfId="0" applyFont="1" applyFill="1" applyBorder="1" applyAlignment="1" applyProtection="1">
      <alignment horizontal="left"/>
    </xf>
    <xf numFmtId="0" fontId="23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/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 wrapText="1"/>
    </xf>
    <xf numFmtId="0" fontId="28" fillId="7" borderId="0" xfId="0" applyFont="1" applyFill="1" applyBorder="1" applyAlignment="1" applyProtection="1">
      <alignment horizontal="center" vertical="center"/>
    </xf>
    <xf numFmtId="0" fontId="18" fillId="7" borderId="0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1" xfId="1" applyNumberFormat="1" applyFont="1" applyFill="1" applyBorder="1" applyAlignment="1">
      <alignment horizontal="left" vertical="center" wrapText="1"/>
    </xf>
    <xf numFmtId="2" fontId="15" fillId="0" borderId="1" xfId="1" applyNumberFormat="1" applyFont="1" applyFill="1" applyBorder="1" applyAlignment="1">
      <alignment horizontal="center" vertical="center"/>
    </xf>
    <xf numFmtId="0" fontId="14" fillId="0" borderId="0" xfId="0" applyFont="1" applyFill="1"/>
    <xf numFmtId="0" fontId="11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49" fontId="4" fillId="5" borderId="1" xfId="0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23" fillId="0" borderId="0" xfId="0" quotePrefix="1" applyFont="1" applyFill="1" applyBorder="1" applyAlignment="1" applyProtection="1">
      <alignment horizontal="center" vertical="center"/>
    </xf>
    <xf numFmtId="0" fontId="32" fillId="0" borderId="0" xfId="2" applyFont="1" applyFill="1" applyBorder="1" applyAlignment="1" applyProtection="1">
      <alignment horizontal="center" vertical="center"/>
    </xf>
    <xf numFmtId="0" fontId="11" fillId="2" borderId="0" xfId="0" applyFont="1" applyFill="1" applyAlignment="1">
      <alignment horizontal="left" vertical="center" wrapText="1"/>
    </xf>
    <xf numFmtId="0" fontId="14" fillId="2" borderId="0" xfId="0" applyFont="1" applyFill="1" applyBorder="1" applyAlignment="1" applyProtection="1">
      <alignment horizontal="right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8" fillId="2" borderId="17" xfId="2" applyFont="1" applyFill="1" applyBorder="1" applyAlignment="1" applyProtection="1">
      <alignment horizontal="center" vertical="center" wrapText="1"/>
    </xf>
    <xf numFmtId="0" fontId="8" fillId="2" borderId="0" xfId="2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0" xfId="2" applyFont="1" applyFill="1" applyBorder="1" applyAlignment="1" applyProtection="1">
      <alignment horizontal="left" vertical="center" wrapText="1"/>
    </xf>
    <xf numFmtId="0" fontId="29" fillId="3" borderId="16" xfId="2" applyFont="1" applyFill="1" applyBorder="1" applyAlignment="1" applyProtection="1">
      <alignment horizontal="right" vertical="center" wrapText="1"/>
    </xf>
    <xf numFmtId="0" fontId="29" fillId="3" borderId="17" xfId="2" applyFont="1" applyFill="1" applyBorder="1" applyAlignment="1" applyProtection="1">
      <alignment horizontal="right" vertical="center" wrapText="1"/>
    </xf>
    <xf numFmtId="0" fontId="29" fillId="3" borderId="18" xfId="2" applyFont="1" applyFill="1" applyBorder="1" applyAlignment="1" applyProtection="1">
      <alignment horizontal="right" vertical="center" wrapText="1"/>
    </xf>
    <xf numFmtId="0" fontId="29" fillId="3" borderId="19" xfId="2" applyFont="1" applyFill="1" applyBorder="1" applyAlignment="1" applyProtection="1">
      <alignment horizontal="right" vertical="center" wrapText="1"/>
    </xf>
    <xf numFmtId="0" fontId="29" fillId="3" borderId="20" xfId="2" applyFont="1" applyFill="1" applyBorder="1" applyAlignment="1" applyProtection="1">
      <alignment horizontal="right" vertical="center" wrapText="1"/>
    </xf>
    <xf numFmtId="0" fontId="29" fillId="3" borderId="21" xfId="2" applyFont="1" applyFill="1" applyBorder="1" applyAlignment="1" applyProtection="1">
      <alignment horizontal="righ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8" fillId="6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11" fillId="2" borderId="15" xfId="0" applyFont="1" applyFill="1" applyBorder="1" applyAlignment="1" applyProtection="1">
      <alignment horizontal="left" vertical="center" wrapText="1"/>
    </xf>
    <xf numFmtId="0" fontId="29" fillId="3" borderId="13" xfId="2" applyFont="1" applyFill="1" applyBorder="1" applyAlignment="1" applyProtection="1">
      <alignment horizontal="right" vertical="center" wrapText="1"/>
    </xf>
    <xf numFmtId="0" fontId="29" fillId="3" borderId="2" xfId="2" applyFont="1" applyFill="1" applyBorder="1" applyAlignment="1" applyProtection="1">
      <alignment horizontal="right" vertical="center" wrapText="1"/>
    </xf>
    <xf numFmtId="0" fontId="29" fillId="3" borderId="14" xfId="2" applyFont="1" applyFill="1" applyBorder="1" applyAlignment="1" applyProtection="1">
      <alignment horizontal="right" vertical="center" wrapText="1"/>
    </xf>
    <xf numFmtId="0" fontId="29" fillId="3" borderId="10" xfId="2" applyFont="1" applyFill="1" applyBorder="1" applyAlignment="1" applyProtection="1">
      <alignment horizontal="right" vertical="center" wrapText="1"/>
    </xf>
    <xf numFmtId="0" fontId="29" fillId="3" borderId="11" xfId="2" applyFont="1" applyFill="1" applyBorder="1" applyAlignment="1" applyProtection="1">
      <alignment horizontal="right" vertical="center" wrapText="1"/>
    </xf>
    <xf numFmtId="0" fontId="29" fillId="3" borderId="12" xfId="2" applyFont="1" applyFill="1" applyBorder="1" applyAlignment="1" applyProtection="1">
      <alignment horizontal="right" vertical="center" wrapText="1"/>
    </xf>
    <xf numFmtId="0" fontId="11" fillId="2" borderId="0" xfId="0" applyFont="1" applyFill="1" applyAlignment="1">
      <alignment horizontal="left" vertical="center" wrapText="1"/>
    </xf>
    <xf numFmtId="0" fontId="6" fillId="6" borderId="0" xfId="0" applyFont="1" applyFill="1" applyBorder="1" applyAlignment="1" applyProtection="1">
      <alignment horizontal="left" vertical="center" wrapText="1"/>
    </xf>
    <xf numFmtId="0" fontId="24" fillId="3" borderId="0" xfId="0" applyFont="1" applyFill="1" applyBorder="1" applyAlignment="1" applyProtection="1">
      <alignment horizontal="right" vertical="center"/>
    </xf>
    <xf numFmtId="0" fontId="30" fillId="3" borderId="0" xfId="2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right" wrapText="1"/>
    </xf>
    <xf numFmtId="0" fontId="28" fillId="7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7" borderId="0" xfId="0" applyFont="1" applyFill="1" applyBorder="1" applyAlignment="1" applyProtection="1">
      <alignment horizontal="center" vertical="center"/>
    </xf>
    <xf numFmtId="0" fontId="29" fillId="3" borderId="7" xfId="2" applyFont="1" applyFill="1" applyBorder="1" applyAlignment="1" applyProtection="1">
      <alignment horizontal="right" vertical="center"/>
    </xf>
    <xf numFmtId="0" fontId="29" fillId="3" borderId="8" xfId="2" applyFont="1" applyFill="1" applyBorder="1" applyAlignment="1" applyProtection="1">
      <alignment horizontal="right" vertical="center"/>
    </xf>
    <xf numFmtId="0" fontId="29" fillId="3" borderId="9" xfId="2" applyFont="1" applyFill="1" applyBorder="1" applyAlignment="1" applyProtection="1">
      <alignment horizontal="right" vertical="center"/>
    </xf>
    <xf numFmtId="0" fontId="29" fillId="3" borderId="10" xfId="2" applyFont="1" applyFill="1" applyBorder="1" applyAlignment="1" applyProtection="1">
      <alignment horizontal="right" vertical="center"/>
    </xf>
    <xf numFmtId="0" fontId="29" fillId="3" borderId="11" xfId="2" applyFont="1" applyFill="1" applyBorder="1" applyAlignment="1" applyProtection="1">
      <alignment horizontal="right" vertical="center"/>
    </xf>
    <xf numFmtId="0" fontId="29" fillId="3" borderId="12" xfId="2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29" fillId="3" borderId="7" xfId="2" applyFont="1" applyFill="1" applyBorder="1" applyAlignment="1" applyProtection="1">
      <alignment horizontal="right" vertical="center" wrapText="1"/>
    </xf>
    <xf numFmtId="0" fontId="29" fillId="3" borderId="8" xfId="2" applyFont="1" applyFill="1" applyBorder="1" applyAlignment="1" applyProtection="1">
      <alignment horizontal="right" vertical="center" wrapText="1"/>
    </xf>
    <xf numFmtId="0" fontId="29" fillId="3" borderId="9" xfId="2" applyFont="1" applyFill="1" applyBorder="1" applyAlignment="1" applyProtection="1">
      <alignment horizontal="right" vertical="center" wrapText="1"/>
    </xf>
    <xf numFmtId="0" fontId="4" fillId="5" borderId="1" xfId="0" applyFont="1" applyFill="1" applyBorder="1" applyAlignment="1" applyProtection="1">
      <alignment horizontal="center" vertical="center"/>
    </xf>
    <xf numFmtId="0" fontId="17" fillId="5" borderId="1" xfId="0" applyFont="1" applyFill="1" applyBorder="1" applyAlignment="1" applyProtection="1">
      <alignment horizontal="center" vertical="center"/>
    </xf>
    <xf numFmtId="0" fontId="16" fillId="4" borderId="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 applyProtection="1">
      <alignment horizontal="center" vertical="center"/>
    </xf>
  </cellXfs>
  <cellStyles count="10">
    <cellStyle name="Гиперссылка" xfId="2" builtinId="8"/>
    <cellStyle name="Гиперссылка 2" xfId="3"/>
    <cellStyle name="Обычный" xfId="0" builtinId="0"/>
    <cellStyle name="Обычный 2" xfId="4"/>
    <cellStyle name="Обычный 2 2" xfId="5"/>
    <cellStyle name="Обычный 2 3" xfId="8"/>
    <cellStyle name="Обычный 3" xfId="6"/>
    <cellStyle name="Обычный 4" xfId="7"/>
    <cellStyle name="Обычный_Лист2" xfId="1"/>
    <cellStyle name="Финансовый" xfId="9"/>
  </cellStyles>
  <dxfs count="0"/>
  <tableStyles count="1" defaultTableStyle="TableStyleMedium2" defaultPivotStyle="PivotStyleMedium9">
    <tableStyle name="Стиль сводной таблицы 1" table="0" count="0"/>
  </tableStyles>
  <colors>
    <mruColors>
      <color rgb="FFF0F0F0"/>
      <color rgb="FFFF4207"/>
      <color rgb="FFE42B24"/>
      <color rgb="FFA0A0A0"/>
      <color rgb="FF5B5B5B"/>
      <color rgb="FFF6F6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19048</xdr:colOff>
      <xdr:row>0</xdr:row>
      <xdr:rowOff>133350</xdr:rowOff>
    </xdr:from>
    <xdr:to>
      <xdr:col>15</xdr:col>
      <xdr:colOff>546371</xdr:colOff>
      <xdr:row>2</xdr:row>
      <xdr:rowOff>112350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48" y="133350"/>
          <a:ext cx="1822723" cy="36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66675</xdr:rowOff>
    </xdr:from>
    <xdr:to>
      <xdr:col>2</xdr:col>
      <xdr:colOff>737732</xdr:colOff>
      <xdr:row>3</xdr:row>
      <xdr:rowOff>83775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23825"/>
          <a:ext cx="1261607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ois.su/uploads/fundermax/presentation_compact_fundermax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nois.su/catalog/kompakt-plityi-fundermax/" TargetMode="External"/><Relationship Id="rId1" Type="http://schemas.openxmlformats.org/officeDocument/2006/relationships/hyperlink" Target="https://nois.s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nois.su/uploads/fundermax/certificate_of_conformity_compact_fundermax.pdf" TargetMode="External"/><Relationship Id="rId4" Type="http://schemas.openxmlformats.org/officeDocument/2006/relationships/hyperlink" Target="https://nois.su/uploads/fundermax/technical_information_compact_fundermax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nois@nois.su" TargetMode="External"/><Relationship Id="rId1" Type="http://schemas.openxmlformats.org/officeDocument/2006/relationships/hyperlink" Target="http://www.nois.s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6"/>
  <sheetViews>
    <sheetView tabSelected="1" zoomScaleNormal="100" zoomScaleSheetLayoutView="100" workbookViewId="0">
      <selection activeCell="V9" sqref="V9"/>
    </sheetView>
  </sheetViews>
  <sheetFormatPr defaultRowHeight="20.100000000000001" customHeight="1" x14ac:dyDescent="0.2"/>
  <cols>
    <col min="1" max="11" width="9.140625" style="34" customWidth="1"/>
    <col min="12" max="12" width="2.7109375" style="34" customWidth="1"/>
    <col min="13" max="13" width="9.140625" style="34" customWidth="1"/>
    <col min="14" max="16" width="9.7109375" style="34" customWidth="1"/>
    <col min="17" max="17" width="5.7109375" style="34" customWidth="1"/>
    <col min="18" max="16384" width="9.140625" style="34"/>
  </cols>
  <sheetData>
    <row r="1" spans="1:26" ht="15" customHeight="1" x14ac:dyDescent="0.2">
      <c r="A1" s="114" t="s">
        <v>186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68"/>
      <c r="M1" s="123"/>
      <c r="N1" s="123"/>
      <c r="O1" s="123"/>
      <c r="P1" s="123"/>
      <c r="Q1" s="123"/>
      <c r="R1" s="33"/>
      <c r="S1" s="33"/>
      <c r="T1" s="33"/>
      <c r="U1" s="33"/>
      <c r="V1" s="33"/>
      <c r="W1" s="33"/>
    </row>
    <row r="2" spans="1:26" ht="15" customHeight="1" x14ac:dyDescent="0.2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68"/>
      <c r="M2" s="123"/>
      <c r="N2" s="123"/>
      <c r="O2" s="123"/>
      <c r="P2" s="123"/>
      <c r="Q2" s="123"/>
      <c r="R2" s="33"/>
      <c r="S2" s="33"/>
      <c r="T2" s="33"/>
      <c r="U2" s="33"/>
      <c r="V2" s="33"/>
      <c r="W2" s="33"/>
    </row>
    <row r="3" spans="1:26" ht="15" customHeight="1" x14ac:dyDescent="0.2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68"/>
      <c r="M3" s="123"/>
      <c r="N3" s="123"/>
      <c r="O3" s="123"/>
      <c r="P3" s="123"/>
      <c r="Q3" s="123"/>
      <c r="R3" s="33"/>
      <c r="S3" s="33"/>
      <c r="T3" s="33"/>
      <c r="U3" s="33"/>
      <c r="V3" s="33"/>
      <c r="W3" s="33"/>
    </row>
    <row r="4" spans="1:26" ht="5.0999999999999996" customHeight="1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69"/>
      <c r="M4" s="115"/>
      <c r="N4" s="115"/>
      <c r="O4" s="115"/>
      <c r="P4" s="115"/>
      <c r="Q4" s="115"/>
      <c r="R4" s="33"/>
      <c r="S4" s="33"/>
      <c r="T4" s="33"/>
      <c r="U4" s="33"/>
      <c r="V4" s="33"/>
      <c r="W4" s="33"/>
    </row>
    <row r="5" spans="1:26" ht="20.100000000000001" customHeight="1" x14ac:dyDescent="0.2">
      <c r="A5" s="96" t="s">
        <v>183</v>
      </c>
      <c r="B5" s="96"/>
      <c r="C5" s="96"/>
      <c r="D5" s="96"/>
      <c r="E5" s="96"/>
      <c r="F5" s="96"/>
      <c r="G5" s="96"/>
      <c r="H5" s="96"/>
      <c r="I5" s="96"/>
      <c r="J5" s="96"/>
      <c r="K5" s="101"/>
      <c r="L5" s="67"/>
      <c r="M5" s="117" t="s">
        <v>162</v>
      </c>
      <c r="N5" s="118"/>
      <c r="O5" s="118"/>
      <c r="P5" s="118"/>
      <c r="Q5" s="119"/>
      <c r="R5" s="33"/>
      <c r="S5" s="33"/>
      <c r="T5" s="33"/>
      <c r="U5" s="33"/>
      <c r="V5" s="33"/>
      <c r="W5" s="33"/>
    </row>
    <row r="6" spans="1:26" ht="20.100000000000001" customHeight="1" x14ac:dyDescent="0.2">
      <c r="A6" s="96"/>
      <c r="B6" s="96"/>
      <c r="C6" s="96"/>
      <c r="D6" s="96"/>
      <c r="E6" s="96"/>
      <c r="F6" s="96"/>
      <c r="G6" s="96"/>
      <c r="H6" s="96"/>
      <c r="I6" s="96"/>
      <c r="J6" s="96"/>
      <c r="K6" s="101"/>
      <c r="L6" s="67"/>
      <c r="M6" s="120"/>
      <c r="N6" s="121"/>
      <c r="O6" s="121"/>
      <c r="P6" s="121"/>
      <c r="Q6" s="122"/>
      <c r="R6" s="33"/>
      <c r="S6" s="33"/>
      <c r="T6" s="33"/>
      <c r="U6" s="33"/>
      <c r="V6" s="33"/>
      <c r="W6" s="33"/>
    </row>
    <row r="7" spans="1:26" ht="20.100000000000001" customHeight="1" x14ac:dyDescent="0.2">
      <c r="A7" s="108" t="s">
        <v>187</v>
      </c>
      <c r="B7" s="108"/>
      <c r="C7" s="108"/>
      <c r="D7" s="108"/>
      <c r="E7" s="108"/>
      <c r="F7" s="108"/>
      <c r="G7" s="108"/>
      <c r="H7" s="108"/>
      <c r="I7" s="108"/>
      <c r="J7" s="108"/>
      <c r="K7" s="124"/>
      <c r="L7" s="84"/>
      <c r="M7" s="117" t="s">
        <v>19</v>
      </c>
      <c r="N7" s="118"/>
      <c r="O7" s="118"/>
      <c r="P7" s="118"/>
      <c r="Q7" s="119"/>
      <c r="R7" s="33"/>
      <c r="S7" s="33"/>
      <c r="T7" s="33"/>
      <c r="U7" s="33"/>
      <c r="V7" s="33"/>
      <c r="W7" s="33"/>
    </row>
    <row r="8" spans="1:26" ht="20.100000000000001" customHeight="1" x14ac:dyDescent="0.2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24"/>
      <c r="L8" s="84"/>
      <c r="M8" s="120"/>
      <c r="N8" s="121"/>
      <c r="O8" s="121"/>
      <c r="P8" s="121"/>
      <c r="Q8" s="122"/>
      <c r="R8" s="35"/>
      <c r="S8" s="35"/>
      <c r="T8" s="35"/>
      <c r="U8" s="36"/>
      <c r="V8" s="36"/>
      <c r="W8" s="36"/>
      <c r="X8" s="37"/>
    </row>
    <row r="9" spans="1:26" ht="20.100000000000001" customHeight="1" x14ac:dyDescent="0.2">
      <c r="A9" s="108"/>
      <c r="B9" s="108"/>
      <c r="C9" s="108"/>
      <c r="D9" s="108"/>
      <c r="E9" s="108"/>
      <c r="F9" s="108"/>
      <c r="G9" s="108"/>
      <c r="H9" s="108"/>
      <c r="I9" s="108"/>
      <c r="J9" s="108"/>
      <c r="K9" s="124"/>
      <c r="L9" s="84"/>
      <c r="M9" s="125" t="s">
        <v>9</v>
      </c>
      <c r="N9" s="126"/>
      <c r="O9" s="126"/>
      <c r="P9" s="126"/>
      <c r="Q9" s="127"/>
      <c r="R9" s="35"/>
      <c r="S9" s="35"/>
      <c r="T9" s="35"/>
      <c r="U9" s="36"/>
      <c r="V9" s="36"/>
      <c r="W9" s="36"/>
      <c r="X9" s="37"/>
    </row>
    <row r="10" spans="1:26" ht="20.100000000000001" customHeight="1" x14ac:dyDescent="0.2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24"/>
      <c r="L10" s="84"/>
      <c r="M10" s="105"/>
      <c r="N10" s="106"/>
      <c r="O10" s="106"/>
      <c r="P10" s="106"/>
      <c r="Q10" s="107"/>
      <c r="R10" s="35"/>
      <c r="S10" s="35"/>
      <c r="T10" s="35"/>
      <c r="U10" s="36"/>
      <c r="V10" s="36"/>
      <c r="W10" s="36"/>
      <c r="X10" s="37"/>
    </row>
    <row r="11" spans="1:26" ht="20.100000000000001" customHeight="1" x14ac:dyDescent="0.2">
      <c r="A11" s="88" t="s">
        <v>163</v>
      </c>
      <c r="B11" s="88"/>
      <c r="C11" s="88"/>
      <c r="D11" s="88"/>
      <c r="E11" s="88"/>
      <c r="F11" s="88"/>
      <c r="G11" s="88"/>
      <c r="H11" s="88"/>
      <c r="I11" s="88"/>
      <c r="J11" s="88"/>
      <c r="K11" s="101"/>
      <c r="L11" s="67"/>
      <c r="M11" s="102" t="s">
        <v>10</v>
      </c>
      <c r="N11" s="103"/>
      <c r="O11" s="103"/>
      <c r="P11" s="103"/>
      <c r="Q11" s="104"/>
      <c r="R11" s="35"/>
      <c r="S11" s="35"/>
      <c r="T11" s="35"/>
      <c r="U11" s="36"/>
      <c r="V11" s="36"/>
      <c r="W11" s="36"/>
      <c r="X11" s="37"/>
    </row>
    <row r="12" spans="1:26" ht="20.100000000000001" customHeight="1" x14ac:dyDescent="0.2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101"/>
      <c r="L12" s="67"/>
      <c r="M12" s="105"/>
      <c r="N12" s="106"/>
      <c r="O12" s="106"/>
      <c r="P12" s="106"/>
      <c r="Q12" s="107"/>
      <c r="R12" s="35"/>
      <c r="S12" s="35"/>
      <c r="T12" s="35"/>
      <c r="U12" s="36"/>
      <c r="V12" s="36"/>
      <c r="W12" s="36"/>
      <c r="X12" s="37"/>
      <c r="Y12" s="37"/>
      <c r="Z12" s="37"/>
    </row>
    <row r="13" spans="1:26" ht="20.100000000000001" customHeight="1" x14ac:dyDescent="0.2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67"/>
      <c r="M13" s="90" t="s">
        <v>177</v>
      </c>
      <c r="N13" s="91"/>
      <c r="O13" s="91"/>
      <c r="P13" s="91"/>
      <c r="Q13" s="92"/>
      <c r="R13" s="35"/>
      <c r="S13" s="35"/>
      <c r="T13" s="35"/>
      <c r="U13" s="36"/>
      <c r="V13" s="36"/>
      <c r="W13" s="36"/>
      <c r="X13" s="37"/>
      <c r="Y13" s="37"/>
      <c r="Z13" s="37"/>
    </row>
    <row r="14" spans="1:26" ht="20.100000000000001" customHeight="1" x14ac:dyDescent="0.2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67"/>
      <c r="M14" s="93"/>
      <c r="N14" s="94"/>
      <c r="O14" s="94"/>
      <c r="P14" s="94"/>
      <c r="Q14" s="95"/>
      <c r="R14" s="35"/>
      <c r="S14" s="35"/>
      <c r="T14" s="35"/>
      <c r="U14" s="36"/>
      <c r="V14" s="36"/>
      <c r="W14" s="36"/>
      <c r="X14" s="37"/>
      <c r="Y14" s="37"/>
      <c r="Z14" s="37"/>
    </row>
    <row r="15" spans="1:26" ht="20.100000000000001" customHeight="1" x14ac:dyDescent="0.2">
      <c r="A15" s="88" t="s">
        <v>164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77"/>
      <c r="M15" s="86" t="s">
        <v>167</v>
      </c>
      <c r="N15" s="86"/>
      <c r="O15" s="86"/>
      <c r="P15" s="86"/>
      <c r="Q15" s="86"/>
      <c r="R15" s="35"/>
      <c r="S15" s="35"/>
      <c r="T15" s="35"/>
      <c r="U15" s="36"/>
      <c r="V15" s="36"/>
      <c r="W15" s="36"/>
      <c r="X15" s="37"/>
      <c r="Y15" s="37"/>
      <c r="Z15" s="37"/>
    </row>
    <row r="16" spans="1:26" ht="20.100000000000001" customHeight="1" x14ac:dyDescent="0.2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77"/>
      <c r="M16" s="87"/>
      <c r="N16" s="87"/>
      <c r="O16" s="87"/>
      <c r="P16" s="87"/>
      <c r="Q16" s="87"/>
      <c r="R16" s="35"/>
      <c r="S16" s="35"/>
      <c r="T16" s="35"/>
      <c r="U16" s="36"/>
      <c r="V16" s="36"/>
      <c r="W16" s="36"/>
      <c r="X16" s="37"/>
      <c r="Y16" s="37"/>
      <c r="Z16" s="37"/>
    </row>
    <row r="17" spans="1:29" ht="20.100000000000001" customHeight="1" x14ac:dyDescent="0.2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77"/>
      <c r="M17" s="89" t="s">
        <v>168</v>
      </c>
      <c r="N17" s="89"/>
      <c r="O17" s="89"/>
      <c r="P17" s="89"/>
      <c r="Q17" s="89"/>
      <c r="R17" s="35"/>
      <c r="S17" s="35"/>
      <c r="T17" s="35"/>
      <c r="U17" s="36"/>
      <c r="V17" s="36"/>
      <c r="W17" s="36"/>
      <c r="X17" s="37"/>
    </row>
    <row r="18" spans="1:29" ht="20.100000000000001" customHeight="1" x14ac:dyDescent="0.2">
      <c r="A18" s="96" t="s">
        <v>165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76"/>
      <c r="M18" s="89" t="s">
        <v>169</v>
      </c>
      <c r="N18" s="89"/>
      <c r="O18" s="89"/>
      <c r="P18" s="89"/>
      <c r="Q18" s="89"/>
      <c r="R18" s="35"/>
      <c r="S18" s="35"/>
      <c r="T18" s="35"/>
      <c r="U18" s="36"/>
      <c r="V18" s="36"/>
      <c r="W18" s="36"/>
      <c r="X18" s="37"/>
    </row>
    <row r="19" spans="1:29" ht="20.100000000000001" customHeight="1" x14ac:dyDescent="0.2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76"/>
      <c r="M19" s="88" t="s">
        <v>178</v>
      </c>
      <c r="N19" s="88"/>
      <c r="O19" s="88"/>
      <c r="P19" s="88"/>
      <c r="Q19" s="88"/>
      <c r="R19" s="35"/>
      <c r="S19" s="35"/>
      <c r="T19" s="35"/>
      <c r="U19" s="36"/>
      <c r="V19" s="36"/>
      <c r="W19" s="36"/>
      <c r="X19" s="37"/>
    </row>
    <row r="20" spans="1:29" ht="20.100000000000001" customHeight="1" x14ac:dyDescent="0.2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76"/>
      <c r="M20" s="88" t="s">
        <v>176</v>
      </c>
      <c r="N20" s="88"/>
      <c r="O20" s="88"/>
      <c r="P20" s="88"/>
      <c r="Q20" s="88"/>
      <c r="R20" s="35"/>
      <c r="S20" s="35"/>
      <c r="T20" s="35"/>
      <c r="U20" s="36"/>
      <c r="V20" s="36"/>
      <c r="W20" s="36"/>
      <c r="X20" s="37"/>
    </row>
    <row r="21" spans="1:29" ht="20.100000000000001" customHeight="1" x14ac:dyDescent="0.2">
      <c r="A21" s="88" t="s">
        <v>166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77"/>
      <c r="M21" s="88" t="s">
        <v>170</v>
      </c>
      <c r="N21" s="88"/>
      <c r="O21" s="88"/>
      <c r="P21" s="88"/>
      <c r="Q21" s="88"/>
      <c r="R21" s="35"/>
      <c r="S21" s="35"/>
      <c r="T21" s="35"/>
      <c r="U21" s="36"/>
      <c r="V21" s="36"/>
      <c r="W21" s="36"/>
      <c r="X21" s="37"/>
    </row>
    <row r="22" spans="1:29" ht="20.100000000000001" customHeight="1" x14ac:dyDescent="0.2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77"/>
      <c r="M22" s="88" t="s">
        <v>171</v>
      </c>
      <c r="N22" s="88"/>
      <c r="O22" s="88"/>
      <c r="P22" s="88"/>
      <c r="Q22" s="88"/>
      <c r="R22" s="35"/>
      <c r="S22" s="35"/>
      <c r="T22" s="35"/>
      <c r="U22" s="36"/>
      <c r="V22" s="36"/>
      <c r="W22" s="36"/>
      <c r="X22" s="37"/>
    </row>
    <row r="23" spans="1:29" ht="20.100000000000001" customHeight="1" x14ac:dyDescent="0.2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77"/>
      <c r="M23" s="112" t="s">
        <v>172</v>
      </c>
      <c r="N23" s="112"/>
      <c r="O23" s="112"/>
      <c r="P23" s="112"/>
      <c r="Q23" s="112"/>
      <c r="R23" s="35"/>
      <c r="S23" s="35"/>
      <c r="T23" s="109"/>
      <c r="U23" s="109"/>
      <c r="V23" s="109"/>
      <c r="W23" s="109"/>
      <c r="X23" s="109"/>
    </row>
    <row r="24" spans="1:29" ht="20.100000000000001" customHeight="1" x14ac:dyDescent="0.2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77"/>
      <c r="M24" s="88" t="s">
        <v>184</v>
      </c>
      <c r="N24" s="88"/>
      <c r="O24" s="88"/>
      <c r="P24" s="88"/>
      <c r="Q24" s="88"/>
      <c r="R24" s="38"/>
      <c r="S24" s="35"/>
      <c r="T24" s="35"/>
      <c r="U24" s="36"/>
      <c r="V24" s="36"/>
      <c r="W24" s="36"/>
      <c r="X24" s="37"/>
    </row>
    <row r="25" spans="1:29" ht="20.100000000000001" customHeight="1" x14ac:dyDescent="0.2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77"/>
      <c r="M25" s="88" t="s">
        <v>173</v>
      </c>
      <c r="N25" s="88"/>
      <c r="O25" s="88"/>
      <c r="P25" s="88"/>
      <c r="Q25" s="88"/>
      <c r="R25" s="38"/>
      <c r="S25" s="35"/>
      <c r="T25" s="35"/>
      <c r="U25" s="36"/>
      <c r="V25" s="36"/>
      <c r="W25" s="36"/>
      <c r="X25" s="37"/>
      <c r="Y25" s="37"/>
      <c r="Z25" s="37"/>
      <c r="AA25" s="37"/>
      <c r="AB25" s="37"/>
      <c r="AC25" s="37"/>
    </row>
    <row r="26" spans="1:29" ht="20.100000000000001" customHeight="1" x14ac:dyDescent="0.2">
      <c r="A26" s="88" t="s">
        <v>179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77"/>
      <c r="M26" s="113" t="s">
        <v>174</v>
      </c>
      <c r="N26" s="113"/>
      <c r="O26" s="113"/>
      <c r="P26" s="113"/>
      <c r="Q26" s="31"/>
      <c r="R26" s="38"/>
      <c r="S26" s="35"/>
      <c r="T26" s="35"/>
      <c r="U26" s="36"/>
      <c r="V26" s="36"/>
      <c r="W26" s="36"/>
      <c r="X26" s="37"/>
      <c r="Y26" s="37"/>
      <c r="Z26" s="37"/>
      <c r="AA26" s="37"/>
      <c r="AB26" s="37"/>
      <c r="AC26" s="37"/>
    </row>
    <row r="27" spans="1:29" ht="20.100000000000001" customHeight="1" x14ac:dyDescent="0.2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77"/>
      <c r="M27" s="83"/>
      <c r="N27" s="83"/>
      <c r="O27" s="83"/>
      <c r="P27" s="83"/>
      <c r="Q27" s="31"/>
      <c r="R27" s="38"/>
      <c r="S27" s="35"/>
      <c r="T27" s="35"/>
      <c r="U27" s="36"/>
      <c r="V27" s="36"/>
      <c r="W27" s="36"/>
      <c r="X27" s="37"/>
      <c r="Y27" s="37"/>
      <c r="Z27" s="37"/>
      <c r="AA27" s="37"/>
      <c r="AB27" s="37"/>
      <c r="AC27" s="37"/>
    </row>
    <row r="28" spans="1:29" ht="19.5" customHeight="1" x14ac:dyDescent="0.2">
      <c r="A28" s="108" t="s">
        <v>180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85"/>
      <c r="R28" s="38"/>
      <c r="S28" s="35"/>
      <c r="T28" s="35"/>
      <c r="U28" s="36"/>
      <c r="V28" s="36"/>
      <c r="W28" s="36"/>
      <c r="X28" s="37"/>
      <c r="Y28" s="37"/>
      <c r="Z28" s="37"/>
      <c r="AA28" s="37"/>
      <c r="AB28" s="37"/>
      <c r="AC28" s="37"/>
    </row>
    <row r="29" spans="1:29" ht="20.100000000000001" customHeight="1" x14ac:dyDescent="0.2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85"/>
      <c r="R29" s="38"/>
      <c r="S29" s="35"/>
      <c r="T29" s="35"/>
      <c r="U29" s="36"/>
      <c r="V29" s="36"/>
      <c r="W29" s="36"/>
      <c r="X29" s="37"/>
      <c r="Y29" s="37"/>
      <c r="Z29" s="37"/>
      <c r="AA29" s="37"/>
      <c r="AB29" s="37"/>
      <c r="AC29" s="37"/>
    </row>
    <row r="30" spans="1:29" ht="20.100000000000001" customHeight="1" x14ac:dyDescent="0.2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85"/>
      <c r="R30" s="38"/>
      <c r="S30" s="35"/>
      <c r="T30" s="35"/>
      <c r="U30" s="36"/>
      <c r="V30" s="36"/>
      <c r="W30" s="36"/>
      <c r="X30" s="37"/>
      <c r="Y30" s="37"/>
      <c r="Z30" s="37"/>
      <c r="AA30" s="37"/>
      <c r="AB30" s="37"/>
      <c r="AC30" s="37"/>
    </row>
    <row r="31" spans="1:29" ht="20.100000000000001" customHeight="1" x14ac:dyDescent="0.2">
      <c r="A31" s="108" t="s">
        <v>181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85"/>
      <c r="R31" s="38"/>
      <c r="S31" s="35"/>
      <c r="T31" s="35"/>
      <c r="U31" s="36"/>
      <c r="V31" s="36"/>
      <c r="W31" s="36"/>
      <c r="X31" s="37"/>
      <c r="Y31" s="37"/>
      <c r="Z31" s="37"/>
      <c r="AA31" s="37"/>
      <c r="AB31" s="37"/>
      <c r="AC31" s="37"/>
    </row>
    <row r="32" spans="1:29" ht="20.100000000000001" customHeight="1" x14ac:dyDescent="0.2">
      <c r="A32" s="108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85"/>
      <c r="R32" s="38"/>
      <c r="S32" s="35"/>
      <c r="T32" s="35"/>
      <c r="U32" s="36"/>
      <c r="V32" s="36"/>
      <c r="W32" s="36"/>
      <c r="X32" s="37"/>
      <c r="Y32" s="37"/>
      <c r="Z32" s="37"/>
      <c r="AA32" s="37"/>
      <c r="AB32" s="37"/>
      <c r="AC32" s="37"/>
    </row>
    <row r="33" spans="1:29" ht="20.100000000000001" customHeight="1" x14ac:dyDescent="0.2">
      <c r="A33" s="108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82"/>
      <c r="R33" s="38"/>
      <c r="S33" s="35"/>
      <c r="T33" s="35"/>
      <c r="U33" s="36"/>
      <c r="V33" s="36"/>
      <c r="W33" s="36"/>
      <c r="X33" s="37"/>
      <c r="Y33" s="37"/>
      <c r="Z33" s="37"/>
      <c r="AA33" s="37"/>
      <c r="AB33" s="37"/>
      <c r="AC33" s="37"/>
    </row>
    <row r="34" spans="1:29" ht="20.100000000000001" customHeight="1" x14ac:dyDescent="0.2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82"/>
      <c r="R34" s="38"/>
      <c r="S34" s="35"/>
      <c r="T34" s="35"/>
      <c r="U34" s="36"/>
      <c r="V34" s="36"/>
      <c r="W34" s="36"/>
      <c r="X34" s="37"/>
      <c r="Y34" s="37"/>
      <c r="Z34" s="37"/>
      <c r="AA34" s="37"/>
      <c r="AB34" s="37"/>
      <c r="AC34" s="37"/>
    </row>
    <row r="35" spans="1:29" ht="20.100000000000001" customHeight="1" x14ac:dyDescent="0.2">
      <c r="A35" s="108" t="s">
        <v>182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82"/>
      <c r="R35" s="38"/>
      <c r="S35" s="35"/>
      <c r="T35" s="35"/>
      <c r="U35" s="36"/>
      <c r="V35" s="36"/>
      <c r="W35" s="36"/>
      <c r="X35" s="37"/>
      <c r="Y35" s="37"/>
      <c r="Z35" s="37"/>
      <c r="AA35" s="37"/>
      <c r="AB35" s="37"/>
      <c r="AC35" s="37"/>
    </row>
    <row r="36" spans="1:29" ht="20.100000000000001" customHeight="1" x14ac:dyDescent="0.2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82"/>
      <c r="R36" s="38"/>
      <c r="S36" s="35"/>
      <c r="T36" s="35"/>
      <c r="U36" s="36"/>
      <c r="V36" s="36"/>
      <c r="W36" s="36"/>
      <c r="X36" s="37"/>
      <c r="Y36" s="37"/>
      <c r="Z36" s="37"/>
      <c r="AA36" s="37"/>
      <c r="AB36" s="37"/>
      <c r="AC36" s="37"/>
    </row>
    <row r="37" spans="1:29" ht="20.100000000000001" customHeight="1" x14ac:dyDescent="0.2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85"/>
      <c r="R37" s="38"/>
      <c r="S37" s="35"/>
      <c r="T37" s="35"/>
      <c r="U37" s="36"/>
      <c r="V37" s="36"/>
      <c r="W37" s="36"/>
      <c r="X37" s="37"/>
      <c r="Y37" s="37"/>
      <c r="Z37" s="37"/>
      <c r="AA37" s="37"/>
      <c r="AB37" s="37"/>
      <c r="AC37" s="37"/>
    </row>
    <row r="38" spans="1:29" ht="20.100000000000001" customHeight="1" x14ac:dyDescent="0.2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31"/>
      <c r="R38" s="38"/>
      <c r="S38" s="35"/>
      <c r="T38" s="35"/>
      <c r="U38" s="36"/>
      <c r="V38" s="36"/>
      <c r="W38" s="36"/>
      <c r="X38" s="37"/>
      <c r="Y38" s="37"/>
      <c r="Z38" s="37"/>
      <c r="AA38" s="37"/>
      <c r="AB38" s="37"/>
      <c r="AC38" s="37"/>
    </row>
    <row r="39" spans="1:29" ht="20.100000000000001" customHeight="1" x14ac:dyDescent="0.2">
      <c r="A39" s="112" t="s">
        <v>175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09"/>
      <c r="S39" s="109"/>
      <c r="T39" s="109"/>
      <c r="U39" s="109"/>
      <c r="V39" s="109"/>
      <c r="W39" s="36"/>
      <c r="X39" s="37"/>
      <c r="Y39" s="37"/>
      <c r="Z39" s="37"/>
      <c r="AA39" s="37"/>
      <c r="AB39" s="37"/>
      <c r="AC39" s="37"/>
    </row>
    <row r="40" spans="1:29" ht="20.100000000000001" customHeight="1" x14ac:dyDescent="0.2">
      <c r="A40" s="112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38"/>
      <c r="S40" s="35"/>
      <c r="T40" s="35"/>
      <c r="U40" s="36"/>
      <c r="V40" s="36"/>
      <c r="W40" s="36"/>
      <c r="X40" s="37"/>
      <c r="Y40" s="37"/>
      <c r="Z40" s="37"/>
      <c r="AA40" s="37"/>
      <c r="AB40" s="37"/>
      <c r="AC40" s="37"/>
    </row>
    <row r="41" spans="1:29" ht="30" customHeight="1" x14ac:dyDescent="0.2">
      <c r="A41" s="32" t="s">
        <v>11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110" t="s">
        <v>18</v>
      </c>
      <c r="N41" s="110"/>
      <c r="O41" s="110"/>
      <c r="P41" s="111" t="s">
        <v>17</v>
      </c>
      <c r="Q41" s="111"/>
      <c r="R41" s="38"/>
      <c r="S41" s="35"/>
      <c r="T41" s="35"/>
      <c r="U41" s="37"/>
      <c r="V41" s="37"/>
      <c r="W41" s="37"/>
      <c r="X41" s="37"/>
      <c r="Y41" s="37"/>
      <c r="Z41" s="37"/>
      <c r="AA41" s="37"/>
      <c r="AB41" s="37"/>
      <c r="AC41" s="37"/>
    </row>
    <row r="42" spans="1:29" ht="20.100000000000001" customHeight="1" x14ac:dyDescent="0.2">
      <c r="A42" s="98" t="s">
        <v>12</v>
      </c>
      <c r="B42" s="99"/>
      <c r="C42" s="99"/>
      <c r="D42" s="98" t="s">
        <v>13</v>
      </c>
      <c r="E42" s="99"/>
      <c r="F42" s="99"/>
      <c r="G42" s="98" t="s">
        <v>14</v>
      </c>
      <c r="H42" s="98"/>
      <c r="I42" s="98"/>
      <c r="J42" s="100" t="s">
        <v>15</v>
      </c>
      <c r="K42" s="100"/>
      <c r="L42" s="100"/>
      <c r="M42" s="100"/>
      <c r="N42" s="100" t="s">
        <v>16</v>
      </c>
      <c r="O42" s="100"/>
      <c r="P42" s="100"/>
      <c r="Q42" s="31"/>
      <c r="R42" s="38"/>
      <c r="S42" s="35"/>
      <c r="T42" s="35"/>
      <c r="U42" s="37"/>
      <c r="V42" s="37"/>
      <c r="W42" s="37"/>
      <c r="X42" s="37"/>
      <c r="Y42" s="37"/>
      <c r="Z42" s="37"/>
      <c r="AA42" s="37"/>
      <c r="AB42" s="37"/>
      <c r="AC42" s="37"/>
    </row>
    <row r="43" spans="1:29" ht="20.100000000000001" customHeight="1" x14ac:dyDescent="0.2">
      <c r="A43" s="99"/>
      <c r="B43" s="99"/>
      <c r="C43" s="99"/>
      <c r="D43" s="99"/>
      <c r="E43" s="99"/>
      <c r="F43" s="99"/>
      <c r="G43" s="98"/>
      <c r="H43" s="98"/>
      <c r="I43" s="98"/>
      <c r="J43" s="100"/>
      <c r="K43" s="100"/>
      <c r="L43" s="100"/>
      <c r="M43" s="100"/>
      <c r="N43" s="100"/>
      <c r="O43" s="100"/>
      <c r="P43" s="100"/>
      <c r="Q43" s="31"/>
      <c r="R43" s="38"/>
      <c r="S43" s="35"/>
      <c r="T43" s="35"/>
      <c r="U43" s="37"/>
      <c r="V43" s="37"/>
      <c r="W43" s="37"/>
      <c r="X43" s="37"/>
      <c r="Y43" s="37"/>
      <c r="Z43" s="37"/>
      <c r="AA43" s="37"/>
      <c r="AB43" s="37"/>
      <c r="AC43" s="37"/>
    </row>
    <row r="44" spans="1:29" ht="20.100000000000001" customHeight="1" x14ac:dyDescent="0.2">
      <c r="A44" s="99"/>
      <c r="B44" s="99"/>
      <c r="C44" s="99"/>
      <c r="D44" s="99"/>
      <c r="E44" s="99"/>
      <c r="F44" s="99"/>
      <c r="G44" s="98"/>
      <c r="H44" s="98"/>
      <c r="I44" s="98"/>
      <c r="J44" s="100"/>
      <c r="K44" s="100"/>
      <c r="L44" s="100"/>
      <c r="M44" s="100"/>
      <c r="N44" s="100"/>
      <c r="O44" s="100"/>
      <c r="P44" s="100"/>
      <c r="Q44" s="31"/>
      <c r="R44" s="39"/>
      <c r="S44" s="39"/>
      <c r="T44" s="40"/>
      <c r="U44" s="40"/>
      <c r="V44" s="40"/>
      <c r="W44" s="40"/>
    </row>
    <row r="45" spans="1:29" ht="20.100000000000001" customHeight="1" x14ac:dyDescent="0.2">
      <c r="A45" s="99"/>
      <c r="B45" s="99"/>
      <c r="C45" s="99"/>
      <c r="D45" s="99"/>
      <c r="E45" s="99"/>
      <c r="F45" s="99"/>
      <c r="G45" s="98"/>
      <c r="H45" s="98"/>
      <c r="I45" s="98"/>
      <c r="J45" s="100"/>
      <c r="K45" s="100"/>
      <c r="L45" s="100"/>
      <c r="M45" s="100"/>
      <c r="N45" s="100"/>
      <c r="O45" s="100"/>
      <c r="P45" s="100"/>
      <c r="Q45" s="31"/>
      <c r="R45" s="39"/>
      <c r="S45" s="39"/>
      <c r="T45" s="40"/>
      <c r="U45" s="40"/>
      <c r="V45" s="40"/>
      <c r="W45" s="40"/>
    </row>
    <row r="46" spans="1:29" ht="20.100000000000001" customHeight="1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9"/>
      <c r="S46" s="39"/>
      <c r="T46" s="40"/>
      <c r="U46" s="40"/>
      <c r="V46" s="40"/>
      <c r="W46" s="40"/>
    </row>
    <row r="47" spans="1:29" ht="20.100000000000001" customHeight="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9"/>
      <c r="S47" s="39"/>
      <c r="T47" s="40"/>
      <c r="U47" s="40"/>
      <c r="V47" s="40"/>
      <c r="W47" s="40"/>
    </row>
    <row r="48" spans="1:29" ht="20.100000000000001" customHeight="1" x14ac:dyDescent="0.2">
      <c r="A48" s="41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0"/>
      <c r="U48" s="40"/>
      <c r="V48" s="40"/>
      <c r="W48" s="40"/>
    </row>
    <row r="49" spans="1:23" ht="20.100000000000001" customHeight="1" x14ac:dyDescent="0.2">
      <c r="A49" s="97"/>
      <c r="B49" s="97"/>
      <c r="C49" s="97"/>
      <c r="D49" s="97"/>
      <c r="E49" s="97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0"/>
      <c r="U49" s="40"/>
      <c r="V49" s="40"/>
      <c r="W49" s="40"/>
    </row>
    <row r="50" spans="1:23" ht="20.100000000000001" customHeight="1" x14ac:dyDescent="0.2">
      <c r="A50" s="42"/>
      <c r="B50" s="42"/>
      <c r="C50" s="42"/>
      <c r="D50" s="42"/>
      <c r="E50" s="42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0"/>
      <c r="U50" s="40"/>
      <c r="V50" s="40"/>
      <c r="W50" s="40"/>
    </row>
    <row r="51" spans="1:23" ht="20.100000000000001" customHeight="1" x14ac:dyDescent="0.2">
      <c r="A51" s="41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40"/>
      <c r="U51" s="40"/>
      <c r="V51" s="40"/>
      <c r="W51" s="40"/>
    </row>
    <row r="52" spans="1:23" ht="20.100000000000001" customHeight="1" x14ac:dyDescent="0.2">
      <c r="A52" s="97"/>
      <c r="B52" s="97"/>
      <c r="C52" s="97"/>
      <c r="D52" s="97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40"/>
      <c r="U52" s="40"/>
      <c r="V52" s="40"/>
      <c r="W52" s="40"/>
    </row>
    <row r="53" spans="1:23" ht="20.100000000000001" customHeight="1" x14ac:dyDescent="0.2">
      <c r="A53" s="42"/>
      <c r="B53" s="42"/>
      <c r="C53" s="42"/>
      <c r="D53" s="42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40"/>
      <c r="U53" s="40"/>
      <c r="V53" s="40"/>
      <c r="W53" s="40"/>
    </row>
    <row r="54" spans="1:23" ht="20.100000000000001" customHeight="1" x14ac:dyDescent="0.2">
      <c r="A54" s="43"/>
      <c r="B54" s="44"/>
      <c r="C54" s="44"/>
      <c r="D54" s="44"/>
      <c r="E54" s="45"/>
      <c r="F54" s="45"/>
      <c r="G54" s="45"/>
      <c r="H54" s="45"/>
      <c r="I54" s="45"/>
      <c r="J54" s="45"/>
      <c r="K54" s="39"/>
      <c r="L54" s="39"/>
      <c r="M54" s="39"/>
      <c r="N54" s="39"/>
      <c r="O54" s="39"/>
      <c r="P54" s="39"/>
      <c r="Q54" s="39"/>
      <c r="R54" s="39"/>
      <c r="S54" s="39"/>
      <c r="T54" s="40"/>
      <c r="U54" s="40"/>
      <c r="V54" s="40"/>
      <c r="W54" s="40"/>
    </row>
    <row r="55" spans="1:23" ht="20.100000000000001" customHeight="1" x14ac:dyDescent="0.2">
      <c r="A55" s="43"/>
      <c r="B55" s="44"/>
      <c r="C55" s="44"/>
      <c r="D55" s="44"/>
      <c r="E55" s="45"/>
      <c r="F55" s="45"/>
      <c r="G55" s="45"/>
      <c r="H55" s="45"/>
      <c r="I55" s="45"/>
      <c r="J55" s="45"/>
      <c r="K55" s="39"/>
      <c r="L55" s="39"/>
      <c r="M55" s="39"/>
      <c r="N55" s="39"/>
      <c r="O55" s="39"/>
      <c r="P55" s="39"/>
      <c r="Q55" s="39"/>
      <c r="R55" s="39"/>
      <c r="S55" s="39"/>
      <c r="T55" s="40"/>
      <c r="U55" s="40"/>
      <c r="V55" s="40"/>
      <c r="W55" s="40"/>
    </row>
    <row r="56" spans="1:23" ht="20.100000000000001" customHeight="1" x14ac:dyDescent="0.2">
      <c r="A56" s="43"/>
      <c r="B56" s="44"/>
      <c r="C56" s="44"/>
      <c r="D56" s="44"/>
      <c r="E56" s="45"/>
      <c r="F56" s="45"/>
      <c r="G56" s="45"/>
      <c r="H56" s="45"/>
      <c r="I56" s="45"/>
      <c r="J56" s="45"/>
      <c r="K56" s="39"/>
      <c r="L56" s="39"/>
      <c r="M56" s="39"/>
      <c r="N56" s="39"/>
      <c r="O56" s="39"/>
      <c r="P56" s="39"/>
      <c r="Q56" s="39"/>
      <c r="R56" s="39"/>
      <c r="S56" s="39"/>
      <c r="T56" s="40"/>
      <c r="U56" s="40"/>
      <c r="V56" s="40"/>
      <c r="W56" s="40"/>
    </row>
    <row r="57" spans="1:23" ht="20.100000000000001" customHeight="1" x14ac:dyDescent="0.2">
      <c r="A57" s="43"/>
      <c r="B57" s="44"/>
      <c r="C57" s="44"/>
      <c r="D57" s="44"/>
      <c r="E57" s="45"/>
      <c r="F57" s="45"/>
      <c r="G57" s="45"/>
      <c r="H57" s="45"/>
      <c r="I57" s="45"/>
      <c r="J57" s="45"/>
      <c r="K57" s="39"/>
      <c r="L57" s="39"/>
      <c r="M57" s="39"/>
      <c r="N57" s="39"/>
      <c r="O57" s="39"/>
      <c r="P57" s="39"/>
      <c r="Q57" s="39"/>
      <c r="R57" s="39"/>
      <c r="S57" s="39"/>
      <c r="T57" s="40"/>
      <c r="U57" s="40"/>
      <c r="V57" s="40"/>
      <c r="W57" s="40"/>
    </row>
    <row r="58" spans="1:23" ht="20.100000000000001" customHeight="1" x14ac:dyDescent="0.2">
      <c r="A58" s="43"/>
      <c r="B58" s="44"/>
      <c r="C58" s="44"/>
      <c r="D58" s="44"/>
      <c r="E58" s="45"/>
      <c r="F58" s="45"/>
      <c r="G58" s="45"/>
      <c r="H58" s="45"/>
      <c r="I58" s="45"/>
      <c r="J58" s="45"/>
      <c r="K58" s="39"/>
      <c r="L58" s="39"/>
      <c r="M58" s="39"/>
      <c r="N58" s="39"/>
      <c r="O58" s="39"/>
      <c r="P58" s="39"/>
      <c r="Q58" s="39"/>
      <c r="R58" s="39"/>
      <c r="S58" s="39"/>
      <c r="T58" s="40"/>
      <c r="U58" s="40"/>
      <c r="V58" s="40"/>
      <c r="W58" s="40"/>
    </row>
    <row r="59" spans="1:23" ht="20.100000000000001" customHeight="1" x14ac:dyDescent="0.2">
      <c r="A59" s="43"/>
      <c r="B59" s="44"/>
      <c r="C59" s="44"/>
      <c r="D59" s="44"/>
      <c r="E59" s="45"/>
      <c r="F59" s="45"/>
      <c r="G59" s="45"/>
      <c r="H59" s="45"/>
      <c r="I59" s="45"/>
      <c r="J59" s="45"/>
      <c r="K59" s="39"/>
      <c r="L59" s="39"/>
      <c r="M59" s="39"/>
      <c r="N59" s="39"/>
      <c r="O59" s="39"/>
      <c r="P59" s="39"/>
      <c r="Q59" s="39"/>
      <c r="R59" s="39"/>
      <c r="S59" s="39"/>
      <c r="T59" s="40"/>
      <c r="U59" s="40"/>
      <c r="V59" s="40"/>
      <c r="W59" s="40"/>
    </row>
    <row r="60" spans="1:23" ht="20.100000000000001" customHeight="1" x14ac:dyDescent="0.2">
      <c r="A60" s="43"/>
      <c r="B60" s="44"/>
      <c r="C60" s="44"/>
      <c r="D60" s="44"/>
      <c r="E60" s="45"/>
      <c r="F60" s="45"/>
      <c r="G60" s="45"/>
      <c r="H60" s="45"/>
      <c r="I60" s="45"/>
      <c r="J60" s="45"/>
      <c r="K60" s="39"/>
      <c r="L60" s="39"/>
      <c r="M60" s="39"/>
      <c r="N60" s="39"/>
      <c r="O60" s="39"/>
      <c r="P60" s="39"/>
      <c r="Q60" s="39"/>
      <c r="R60" s="39"/>
      <c r="S60" s="39"/>
      <c r="T60" s="40"/>
      <c r="U60" s="40"/>
      <c r="V60" s="40"/>
      <c r="W60" s="40"/>
    </row>
    <row r="61" spans="1:23" ht="20.100000000000001" customHeight="1" x14ac:dyDescent="0.2">
      <c r="A61" s="43"/>
      <c r="B61" s="44"/>
      <c r="C61" s="44"/>
      <c r="D61" s="44"/>
      <c r="E61" s="45"/>
      <c r="F61" s="45"/>
      <c r="G61" s="45"/>
      <c r="H61" s="45"/>
      <c r="I61" s="45"/>
      <c r="J61" s="45"/>
      <c r="K61" s="39"/>
      <c r="L61" s="39"/>
      <c r="M61" s="39"/>
      <c r="N61" s="39"/>
      <c r="O61" s="39"/>
      <c r="P61" s="39"/>
      <c r="Q61" s="39"/>
      <c r="R61" s="39"/>
      <c r="S61" s="39"/>
      <c r="T61" s="40"/>
      <c r="U61" s="40"/>
      <c r="V61" s="40"/>
      <c r="W61" s="40"/>
    </row>
    <row r="62" spans="1:23" ht="20.100000000000001" customHeight="1" x14ac:dyDescent="0.2">
      <c r="A62" s="43"/>
      <c r="B62" s="44"/>
      <c r="C62" s="44"/>
      <c r="D62" s="44"/>
      <c r="E62" s="45"/>
      <c r="F62" s="45"/>
      <c r="G62" s="45"/>
      <c r="H62" s="45"/>
      <c r="I62" s="45"/>
      <c r="J62" s="45"/>
      <c r="K62" s="39"/>
      <c r="L62" s="39"/>
      <c r="M62" s="39"/>
      <c r="N62" s="39"/>
      <c r="O62" s="39"/>
      <c r="P62" s="39"/>
      <c r="Q62" s="39"/>
      <c r="R62" s="39"/>
      <c r="S62" s="39"/>
      <c r="T62" s="40"/>
      <c r="U62" s="40"/>
      <c r="V62" s="40"/>
      <c r="W62" s="40"/>
    </row>
    <row r="63" spans="1:23" ht="20.100000000000001" customHeight="1" x14ac:dyDescent="0.2">
      <c r="A63" s="4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40"/>
      <c r="U63" s="40"/>
      <c r="V63" s="40"/>
      <c r="W63" s="40"/>
    </row>
    <row r="64" spans="1:23" ht="20.100000000000001" customHeight="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</row>
    <row r="65" spans="1:23" ht="20.100000000000001" customHeight="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</row>
    <row r="66" spans="1:23" ht="20.100000000000001" customHeight="1" x14ac:dyDescent="0.2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</row>
    <row r="67" spans="1:23" ht="20.100000000000001" customHeight="1" x14ac:dyDescent="0.2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</row>
    <row r="68" spans="1:23" ht="20.100000000000001" customHeight="1" x14ac:dyDescent="0.2">
      <c r="A68" s="38"/>
      <c r="B68" s="38"/>
      <c r="C68" s="38"/>
      <c r="D68" s="38"/>
      <c r="E68" s="38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8"/>
      <c r="R68" s="48"/>
      <c r="S68" s="48"/>
      <c r="T68" s="48"/>
      <c r="U68" s="48"/>
      <c r="V68" s="48"/>
      <c r="W68" s="48"/>
    </row>
    <row r="69" spans="1:23" ht="20.100000000000001" customHeight="1" x14ac:dyDescent="0.2">
      <c r="A69" s="38"/>
      <c r="B69" s="38"/>
      <c r="C69" s="38"/>
      <c r="D69" s="38"/>
      <c r="E69" s="38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8"/>
      <c r="R69" s="48"/>
      <c r="S69" s="48"/>
      <c r="T69" s="48"/>
      <c r="U69" s="48"/>
      <c r="V69" s="48"/>
      <c r="W69" s="48"/>
    </row>
    <row r="70" spans="1:23" ht="20.100000000000001" customHeight="1" x14ac:dyDescent="0.2">
      <c r="A70" s="38"/>
      <c r="B70" s="38"/>
      <c r="C70" s="38"/>
      <c r="D70" s="38"/>
      <c r="E70" s="38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8"/>
      <c r="R70" s="48"/>
      <c r="S70" s="48"/>
      <c r="T70" s="48"/>
      <c r="U70" s="48"/>
      <c r="V70" s="48"/>
      <c r="W70" s="48"/>
    </row>
    <row r="71" spans="1:23" ht="20.100000000000001" customHeight="1" x14ac:dyDescent="0.2">
      <c r="A71" s="38"/>
      <c r="B71" s="38"/>
      <c r="C71" s="38"/>
      <c r="D71" s="38"/>
      <c r="E71" s="38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8"/>
      <c r="R71" s="48"/>
      <c r="S71" s="48"/>
      <c r="T71" s="48"/>
      <c r="U71" s="48"/>
      <c r="V71" s="48"/>
      <c r="W71" s="48"/>
    </row>
    <row r="72" spans="1:23" ht="20.100000000000001" customHeight="1" x14ac:dyDescent="0.2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8"/>
      <c r="R72" s="48"/>
      <c r="S72" s="48"/>
    </row>
    <row r="73" spans="1:23" ht="20.100000000000001" customHeight="1" x14ac:dyDescent="0.2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23" ht="20.100000000000001" customHeight="1" x14ac:dyDescent="0.2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23" ht="20.100000000000001" customHeight="1" x14ac:dyDescent="0.2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23" ht="20.100000000000001" customHeight="1" x14ac:dyDescent="0.2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23" ht="20.100000000000001" customHeight="1" x14ac:dyDescent="0.2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23" ht="20.100000000000001" customHeight="1" x14ac:dyDescent="0.2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</row>
    <row r="79" spans="1:23" ht="20.100000000000001" customHeight="1" x14ac:dyDescent="0.2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1:23" ht="20.100000000000001" customHeight="1" x14ac:dyDescent="0.2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</row>
    <row r="81" spans="1:15" ht="20.100000000000001" customHeight="1" x14ac:dyDescent="0.2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ht="20.100000000000001" customHeight="1" x14ac:dyDescent="0.2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</row>
    <row r="83" spans="1:15" ht="20.100000000000001" customHeight="1" x14ac:dyDescent="0.2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</row>
    <row r="84" spans="1:15" ht="20.100000000000001" customHeight="1" x14ac:dyDescent="0.2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</row>
    <row r="85" spans="1:15" ht="20.100000000000001" customHeight="1" x14ac:dyDescent="0.2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</row>
    <row r="86" spans="1:15" ht="20.100000000000001" customHeight="1" x14ac:dyDescent="0.2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</row>
  </sheetData>
  <sheetProtection sheet="1" objects="1" scenarios="1"/>
  <mergeCells count="42">
    <mergeCell ref="A1:K3"/>
    <mergeCell ref="M4:Q4"/>
    <mergeCell ref="A4:K4"/>
    <mergeCell ref="M5:Q6"/>
    <mergeCell ref="M7:Q8"/>
    <mergeCell ref="M1:Q3"/>
    <mergeCell ref="A5:K6"/>
    <mergeCell ref="A7:K10"/>
    <mergeCell ref="M9:Q10"/>
    <mergeCell ref="T23:X23"/>
    <mergeCell ref="R39:V39"/>
    <mergeCell ref="A49:E49"/>
    <mergeCell ref="M41:O41"/>
    <mergeCell ref="P41:Q41"/>
    <mergeCell ref="A39:Q40"/>
    <mergeCell ref="M23:Q23"/>
    <mergeCell ref="M26:P26"/>
    <mergeCell ref="M25:Q25"/>
    <mergeCell ref="A26:K27"/>
    <mergeCell ref="M13:Q14"/>
    <mergeCell ref="A15:K17"/>
    <mergeCell ref="A18:K20"/>
    <mergeCell ref="A21:K25"/>
    <mergeCell ref="A52:D52"/>
    <mergeCell ref="A42:C45"/>
    <mergeCell ref="D42:F45"/>
    <mergeCell ref="G42:I45"/>
    <mergeCell ref="J42:M45"/>
    <mergeCell ref="N42:P45"/>
    <mergeCell ref="A11:K14"/>
    <mergeCell ref="M11:Q12"/>
    <mergeCell ref="A28:P30"/>
    <mergeCell ref="A31:P34"/>
    <mergeCell ref="A35:P38"/>
    <mergeCell ref="M24:Q24"/>
    <mergeCell ref="M15:Q16"/>
    <mergeCell ref="M22:Q22"/>
    <mergeCell ref="M21:Q21"/>
    <mergeCell ref="M20:Q20"/>
    <mergeCell ref="M19:Q19"/>
    <mergeCell ref="M18:Q18"/>
    <mergeCell ref="M17:Q17"/>
  </mergeCells>
  <hyperlinks>
    <hyperlink ref="Y25:AC39" location="Панели!A1" display="Цены на панели FunderMax"/>
    <hyperlink ref="Y40:AC43" location="Фасады!A1" display="Цены на готовые фасады "/>
    <hyperlink ref="P41:Q41" r:id="rId1" display="ноис.рф"/>
    <hyperlink ref="M5:Q6" location="Цены!A1" display="Цены на панели FunderMax"/>
    <hyperlink ref="M7:Q8" r:id="rId2" display="Коллекции декоров"/>
    <hyperlink ref="M9:Q10" r:id="rId3" display="Презентация компании FunderMax"/>
    <hyperlink ref="M11:Q12" r:id="rId4" display="Техническая информация"/>
    <hyperlink ref="M13:Q14" r:id="rId5" display="Пожарный сертификат"/>
  </hyperlinks>
  <pageMargins left="0.23622047244094491" right="0.23622047244094491" top="0.74803149606299213" bottom="0.74803149606299213" header="0.31496062992125984" footer="0.31496062992125984"/>
  <pageSetup paperSize="9" scale="48" firstPageNumber="0" fitToWidth="0" fitToHeight="0" orientation="landscape" useFirstPageNumber="1" r:id="rId6"/>
  <headerFooter scaleWithDoc="0"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pane ySplit="10" topLeftCell="A11" activePane="bottomLeft" state="frozen"/>
      <selection pane="bottomLeft" activeCell="H11" sqref="H11"/>
    </sheetView>
  </sheetViews>
  <sheetFormatPr defaultRowHeight="12.75" x14ac:dyDescent="0.2"/>
  <cols>
    <col min="1" max="1" width="10.7109375" style="56" customWidth="1"/>
    <col min="2" max="2" width="15.7109375" style="11" hidden="1" customWidth="1"/>
    <col min="3" max="3" width="40.7109375" style="62" customWidth="1"/>
    <col min="4" max="4" width="25.7109375" style="19" customWidth="1"/>
    <col min="5" max="5" width="30.7109375" style="19" customWidth="1"/>
    <col min="6" max="6" width="30.7109375" style="11" customWidth="1"/>
    <col min="7" max="16384" width="9.140625" style="11"/>
  </cols>
  <sheetData>
    <row r="1" spans="1:7" ht="5.0999999999999996" customHeight="1" x14ac:dyDescent="0.2">
      <c r="A1" s="51"/>
      <c r="B1" s="28"/>
      <c r="C1" s="59"/>
      <c r="D1" s="29"/>
      <c r="E1" s="29"/>
      <c r="F1" s="28"/>
      <c r="G1" s="10"/>
    </row>
    <row r="2" spans="1:7" ht="14.1" customHeight="1" x14ac:dyDescent="0.2">
      <c r="A2" s="52"/>
      <c r="B2" s="30"/>
      <c r="C2" s="60"/>
      <c r="D2" s="30"/>
      <c r="E2" s="30"/>
      <c r="F2" s="80" t="s">
        <v>6</v>
      </c>
      <c r="G2" s="10"/>
    </row>
    <row r="3" spans="1:7" ht="14.1" customHeight="1" x14ac:dyDescent="0.2">
      <c r="A3" s="52"/>
      <c r="B3" s="30"/>
      <c r="C3" s="60"/>
      <c r="D3" s="30"/>
      <c r="E3" s="30"/>
      <c r="F3" s="81" t="s">
        <v>7</v>
      </c>
      <c r="G3" s="10"/>
    </row>
    <row r="4" spans="1:7" ht="14.1" customHeight="1" x14ac:dyDescent="0.2">
      <c r="A4" s="52"/>
      <c r="B4" s="30"/>
      <c r="C4" s="60"/>
      <c r="D4" s="30"/>
      <c r="E4" s="30"/>
      <c r="F4" s="81" t="s">
        <v>8</v>
      </c>
      <c r="G4" s="10"/>
    </row>
    <row r="5" spans="1:7" ht="5.0999999999999996" customHeight="1" x14ac:dyDescent="0.2">
      <c r="A5" s="52"/>
      <c r="B5" s="25"/>
      <c r="C5" s="60"/>
      <c r="D5" s="26"/>
      <c r="E5" s="26"/>
      <c r="F5" s="25"/>
      <c r="G5" s="10"/>
    </row>
    <row r="6" spans="1:7" ht="30" customHeight="1" x14ac:dyDescent="0.2">
      <c r="A6" s="130" t="s">
        <v>161</v>
      </c>
      <c r="B6" s="130"/>
      <c r="C6" s="130"/>
      <c r="D6" s="130"/>
      <c r="E6" s="130"/>
      <c r="F6" s="130"/>
      <c r="G6" s="13"/>
    </row>
    <row r="7" spans="1:7" ht="9.9499999999999993" customHeight="1" x14ac:dyDescent="0.2">
      <c r="A7" s="49"/>
      <c r="B7" s="14"/>
      <c r="C7" s="14"/>
      <c r="D7" s="14"/>
      <c r="E7" s="14"/>
      <c r="F7" s="14"/>
    </row>
    <row r="8" spans="1:7" ht="30" customHeight="1" x14ac:dyDescent="0.2">
      <c r="A8" s="131" t="s">
        <v>135</v>
      </c>
      <c r="B8" s="131"/>
      <c r="C8" s="131"/>
      <c r="D8" s="63"/>
      <c r="E8" s="70" t="s">
        <v>136</v>
      </c>
      <c r="F8" s="15">
        <v>79.220699999999994</v>
      </c>
    </row>
    <row r="9" spans="1:7" ht="9.9499999999999993" customHeight="1" x14ac:dyDescent="0.2">
      <c r="A9" s="50"/>
      <c r="B9" s="16"/>
      <c r="C9" s="61"/>
      <c r="D9" s="16"/>
      <c r="E9" s="12"/>
      <c r="F9" s="10"/>
      <c r="G9" s="13"/>
    </row>
    <row r="10" spans="1:7" ht="30" customHeight="1" x14ac:dyDescent="0.2">
      <c r="A10" s="78" t="s">
        <v>0</v>
      </c>
      <c r="B10" s="79" t="s">
        <v>2</v>
      </c>
      <c r="C10" s="79" t="s">
        <v>158</v>
      </c>
      <c r="D10" s="71" t="s">
        <v>1</v>
      </c>
      <c r="E10" s="79" t="s">
        <v>101</v>
      </c>
      <c r="F10" s="79" t="s">
        <v>102</v>
      </c>
    </row>
    <row r="11" spans="1:7" ht="20.100000000000001" customHeight="1" x14ac:dyDescent="0.2">
      <c r="A11" s="132" t="s">
        <v>100</v>
      </c>
      <c r="B11" s="132"/>
      <c r="C11" s="132"/>
      <c r="D11" s="132"/>
      <c r="E11" s="132"/>
      <c r="F11" s="132"/>
    </row>
    <row r="12" spans="1:7" ht="15" customHeight="1" x14ac:dyDescent="0.2">
      <c r="A12" s="57" t="s">
        <v>130</v>
      </c>
      <c r="B12" s="21" t="s">
        <v>97</v>
      </c>
      <c r="C12" s="58" t="s">
        <v>159</v>
      </c>
      <c r="D12" s="22" t="s">
        <v>107</v>
      </c>
      <c r="E12" s="23" t="s">
        <v>103</v>
      </c>
      <c r="F12" s="24">
        <f>IFERROR(VLOOKUP(B12,Номенклатура!$A$1:$D$27,4,FALSE)*Курс*1.02,"X")</f>
        <v>57242.342757599996</v>
      </c>
    </row>
    <row r="13" spans="1:7" ht="15" customHeight="1" x14ac:dyDescent="0.2">
      <c r="A13" s="57" t="s">
        <v>131</v>
      </c>
      <c r="B13" s="21" t="s">
        <v>98</v>
      </c>
      <c r="C13" s="58" t="s">
        <v>159</v>
      </c>
      <c r="D13" s="22" t="s">
        <v>108</v>
      </c>
      <c r="E13" s="23" t="s">
        <v>103</v>
      </c>
      <c r="F13" s="24">
        <f>IFERROR(VLOOKUP(B13,Номенклатура!$A$1:$D$27,4,FALSE)*Курс*1.02,"X")</f>
        <v>57242.342757599996</v>
      </c>
    </row>
    <row r="14" spans="1:7" ht="15" customHeight="1" x14ac:dyDescent="0.2">
      <c r="A14" s="57" t="s">
        <v>132</v>
      </c>
      <c r="B14" s="21" t="s">
        <v>99</v>
      </c>
      <c r="C14" s="58" t="s">
        <v>159</v>
      </c>
      <c r="D14" s="22" t="s">
        <v>109</v>
      </c>
      <c r="E14" s="23" t="s">
        <v>103</v>
      </c>
      <c r="F14" s="24">
        <f>IFERROR(VLOOKUP(B14,Номенклатура!$A$1:$D$27,4,FALSE)*Курс*1.02,"X")</f>
        <v>57242.342757599996</v>
      </c>
    </row>
    <row r="15" spans="1:7" ht="20.100000000000001" customHeight="1" x14ac:dyDescent="0.2">
      <c r="A15" s="132" t="s">
        <v>105</v>
      </c>
      <c r="B15" s="132"/>
      <c r="C15" s="132"/>
      <c r="D15" s="132"/>
      <c r="E15" s="132"/>
      <c r="F15" s="132"/>
    </row>
    <row r="16" spans="1:7" ht="15" customHeight="1" x14ac:dyDescent="0.2">
      <c r="A16" s="53" t="s">
        <v>137</v>
      </c>
      <c r="B16" s="20" t="s">
        <v>90</v>
      </c>
      <c r="C16" s="58" t="s">
        <v>157</v>
      </c>
      <c r="D16" s="22" t="s">
        <v>110</v>
      </c>
      <c r="E16" s="23" t="s">
        <v>103</v>
      </c>
      <c r="F16" s="24">
        <f>IFERROR(VLOOKUP(B16,Номенклатура!$A$1:$D$27,4,FALSE)*Курс*1.02,"X")</f>
        <v>64846.103984999994</v>
      </c>
    </row>
    <row r="17" spans="1:6" ht="15" customHeight="1" x14ac:dyDescent="0.2">
      <c r="A17" s="53" t="s">
        <v>138</v>
      </c>
      <c r="B17" s="20" t="s">
        <v>91</v>
      </c>
      <c r="C17" s="58" t="s">
        <v>157</v>
      </c>
      <c r="D17" s="22" t="s">
        <v>111</v>
      </c>
      <c r="E17" s="23" t="s">
        <v>103</v>
      </c>
      <c r="F17" s="24">
        <f>IFERROR(VLOOKUP(B17,Номенклатура!$A$1:$D$27,4,FALSE)*Курс*1.02,"X")</f>
        <v>64846.103984999994</v>
      </c>
    </row>
    <row r="18" spans="1:6" ht="15" customHeight="1" x14ac:dyDescent="0.2">
      <c r="A18" s="53" t="s">
        <v>139</v>
      </c>
      <c r="B18" s="20" t="s">
        <v>92</v>
      </c>
      <c r="C18" s="58" t="s">
        <v>157</v>
      </c>
      <c r="D18" s="22" t="s">
        <v>112</v>
      </c>
      <c r="E18" s="23" t="s">
        <v>103</v>
      </c>
      <c r="F18" s="24">
        <f>IFERROR(VLOOKUP(B18,Номенклатура!$A$1:$D$27,4,FALSE)*Курс*1.02,"X")</f>
        <v>64846.103984999994</v>
      </c>
    </row>
    <row r="19" spans="1:6" ht="15" customHeight="1" x14ac:dyDescent="0.2">
      <c r="A19" s="53" t="s">
        <v>140</v>
      </c>
      <c r="B19" s="20" t="s">
        <v>93</v>
      </c>
      <c r="C19" s="58" t="s">
        <v>157</v>
      </c>
      <c r="D19" s="22" t="s">
        <v>113</v>
      </c>
      <c r="E19" s="23" t="s">
        <v>103</v>
      </c>
      <c r="F19" s="24">
        <f>IFERROR(VLOOKUP(B19,Номенклатура!$A$1:$D$27,4,FALSE)*Курс*1.02,"X")</f>
        <v>64846.103984999994</v>
      </c>
    </row>
    <row r="20" spans="1:6" ht="15" customHeight="1" x14ac:dyDescent="0.2">
      <c r="A20" s="53" t="s">
        <v>141</v>
      </c>
      <c r="B20" s="20" t="s">
        <v>94</v>
      </c>
      <c r="C20" s="58" t="s">
        <v>157</v>
      </c>
      <c r="D20" s="22" t="s">
        <v>114</v>
      </c>
      <c r="E20" s="23" t="s">
        <v>103</v>
      </c>
      <c r="F20" s="24">
        <f>IFERROR(VLOOKUP(B20,Номенклатура!$A$1:$D$27,4,FALSE)*Курс*1.02,"X")</f>
        <v>64846.103984999994</v>
      </c>
    </row>
    <row r="21" spans="1:6" ht="15" customHeight="1" x14ac:dyDescent="0.2">
      <c r="A21" s="53" t="s">
        <v>142</v>
      </c>
      <c r="B21" s="20" t="s">
        <v>95</v>
      </c>
      <c r="C21" s="58" t="s">
        <v>157</v>
      </c>
      <c r="D21" s="22" t="s">
        <v>115</v>
      </c>
      <c r="E21" s="23" t="s">
        <v>103</v>
      </c>
      <c r="F21" s="24">
        <f>IFERROR(VLOOKUP(B21,Номенклатура!$A$1:$D$27,4,FALSE)*Курс*1.02,"X")</f>
        <v>64846.103984999994</v>
      </c>
    </row>
    <row r="22" spans="1:6" ht="15" customHeight="1" x14ac:dyDescent="0.2">
      <c r="A22" s="53" t="s">
        <v>143</v>
      </c>
      <c r="B22" s="20" t="s">
        <v>96</v>
      </c>
      <c r="C22" s="58" t="s">
        <v>157</v>
      </c>
      <c r="D22" s="22" t="s">
        <v>116</v>
      </c>
      <c r="E22" s="23" t="s">
        <v>103</v>
      </c>
      <c r="F22" s="24">
        <f>IFERROR(VLOOKUP(B22,Номенклатура!$A$1:$D$27,4,FALSE)*Курс*1.02,"X")</f>
        <v>64846.103984999994</v>
      </c>
    </row>
    <row r="23" spans="1:6" ht="20.100000000000001" customHeight="1" x14ac:dyDescent="0.2">
      <c r="A23" s="132" t="s">
        <v>185</v>
      </c>
      <c r="B23" s="132"/>
      <c r="C23" s="132"/>
      <c r="D23" s="132"/>
      <c r="E23" s="132"/>
      <c r="F23" s="132"/>
    </row>
    <row r="24" spans="1:6" ht="20.100000000000001" customHeight="1" x14ac:dyDescent="0.2">
      <c r="A24" s="128" t="s">
        <v>133</v>
      </c>
      <c r="B24" s="129"/>
      <c r="C24" s="129"/>
      <c r="D24" s="129"/>
      <c r="E24" s="129"/>
      <c r="F24" s="129"/>
    </row>
    <row r="25" spans="1:6" ht="15" customHeight="1" x14ac:dyDescent="0.2">
      <c r="A25" s="53" t="s">
        <v>132</v>
      </c>
      <c r="B25" s="20" t="s">
        <v>78</v>
      </c>
      <c r="C25" s="58" t="s">
        <v>160</v>
      </c>
      <c r="D25" s="22" t="s">
        <v>109</v>
      </c>
      <c r="E25" s="23" t="s">
        <v>103</v>
      </c>
      <c r="F25" s="24">
        <f>IFERROR(VLOOKUP(B25,Номенклатура!$A$1:$D$27,4,FALSE)*Курс*1.02,"X")</f>
        <v>55593.918431999991</v>
      </c>
    </row>
    <row r="26" spans="1:6" ht="15" customHeight="1" x14ac:dyDescent="0.2">
      <c r="A26" s="53" t="s">
        <v>144</v>
      </c>
      <c r="B26" s="20" t="s">
        <v>79</v>
      </c>
      <c r="C26" s="58" t="s">
        <v>160</v>
      </c>
      <c r="D26" s="22" t="s">
        <v>109</v>
      </c>
      <c r="E26" s="23" t="s">
        <v>104</v>
      </c>
      <c r="F26" s="24">
        <f>IFERROR(VLOOKUP(B26,Номенклатура!$A$1:$D$27,4,FALSE)*Курс*1.02,"X")</f>
        <v>117781.53416639999</v>
      </c>
    </row>
    <row r="27" spans="1:6" ht="15" customHeight="1" x14ac:dyDescent="0.2">
      <c r="A27" s="53" t="s">
        <v>145</v>
      </c>
      <c r="B27" s="20" t="s">
        <v>89</v>
      </c>
      <c r="C27" s="58" t="s">
        <v>160</v>
      </c>
      <c r="D27" s="22" t="s">
        <v>127</v>
      </c>
      <c r="E27" s="23" t="s">
        <v>103</v>
      </c>
      <c r="F27" s="24">
        <f>IFERROR(VLOOKUP(B27,Номенклатура!$A$1:$D$27,4,FALSE)*Курс*1.02,"X")</f>
        <v>55593.918431999991</v>
      </c>
    </row>
    <row r="28" spans="1:6" ht="15" customHeight="1" x14ac:dyDescent="0.2">
      <c r="A28" s="53" t="s">
        <v>130</v>
      </c>
      <c r="B28" s="20" t="s">
        <v>76</v>
      </c>
      <c r="C28" s="58" t="s">
        <v>160</v>
      </c>
      <c r="D28" s="22" t="s">
        <v>107</v>
      </c>
      <c r="E28" s="23" t="s">
        <v>103</v>
      </c>
      <c r="F28" s="24">
        <f>IFERROR(VLOOKUP(B28,Номенклатура!$A$1:$D$27,4,FALSE)*Курс*1.02,"X")</f>
        <v>55593.918431999991</v>
      </c>
    </row>
    <row r="29" spans="1:6" ht="15" customHeight="1" x14ac:dyDescent="0.2">
      <c r="A29" s="53" t="s">
        <v>146</v>
      </c>
      <c r="B29" s="20" t="s">
        <v>75</v>
      </c>
      <c r="C29" s="58" t="s">
        <v>160</v>
      </c>
      <c r="D29" s="22" t="s">
        <v>118</v>
      </c>
      <c r="E29" s="23" t="s">
        <v>103</v>
      </c>
      <c r="F29" s="24">
        <f>IFERROR(VLOOKUP(B29,Номенклатура!$A$1:$D$27,4,FALSE)*Курс*1.02,"X")</f>
        <v>55593.918431999991</v>
      </c>
    </row>
    <row r="30" spans="1:6" ht="15" customHeight="1" x14ac:dyDescent="0.2">
      <c r="A30" s="53" t="s">
        <v>131</v>
      </c>
      <c r="B30" s="20" t="s">
        <v>77</v>
      </c>
      <c r="C30" s="58" t="s">
        <v>160</v>
      </c>
      <c r="D30" s="22" t="s">
        <v>108</v>
      </c>
      <c r="E30" s="23" t="s">
        <v>103</v>
      </c>
      <c r="F30" s="24">
        <f>IFERROR(VLOOKUP(B30,Номенклатура!$A$1:$D$27,4,FALSE)*Курс*1.02,"X")</f>
        <v>55593.918431999991</v>
      </c>
    </row>
    <row r="31" spans="1:6" ht="15" customHeight="1" x14ac:dyDescent="0.2">
      <c r="A31" s="128" t="s">
        <v>134</v>
      </c>
      <c r="B31" s="129"/>
      <c r="C31" s="129"/>
      <c r="D31" s="129"/>
      <c r="E31" s="129"/>
      <c r="F31" s="129"/>
    </row>
    <row r="32" spans="1:6" ht="15" customHeight="1" x14ac:dyDescent="0.2">
      <c r="A32" s="53" t="s">
        <v>147</v>
      </c>
      <c r="B32" s="20" t="s">
        <v>85</v>
      </c>
      <c r="C32" s="58" t="s">
        <v>160</v>
      </c>
      <c r="D32" s="22" t="s">
        <v>124</v>
      </c>
      <c r="E32" s="23" t="s">
        <v>103</v>
      </c>
      <c r="F32" s="24">
        <f>IFERROR(VLOOKUP(B32,Номенклатура!$A$1:$D$27,4,FALSE)*Курс*1.02,"X")</f>
        <v>57751.414975799999</v>
      </c>
    </row>
    <row r="33" spans="1:7" ht="15" customHeight="1" x14ac:dyDescent="0.2">
      <c r="A33" s="53" t="s">
        <v>148</v>
      </c>
      <c r="B33" s="20" t="s">
        <v>86</v>
      </c>
      <c r="C33" s="58" t="s">
        <v>160</v>
      </c>
      <c r="D33" s="22" t="s">
        <v>125</v>
      </c>
      <c r="E33" s="23" t="s">
        <v>103</v>
      </c>
      <c r="F33" s="24">
        <f>IFERROR(VLOOKUP(B33,Номенклатура!$A$1:$D$27,4,FALSE)*Курс*1.02,"X")</f>
        <v>57751.414975799999</v>
      </c>
    </row>
    <row r="34" spans="1:7" ht="15" customHeight="1" x14ac:dyDescent="0.2">
      <c r="A34" s="53" t="s">
        <v>149</v>
      </c>
      <c r="B34" s="20" t="s">
        <v>87</v>
      </c>
      <c r="C34" s="58" t="s">
        <v>160</v>
      </c>
      <c r="D34" s="22" t="s">
        <v>126</v>
      </c>
      <c r="E34" s="23" t="s">
        <v>103</v>
      </c>
      <c r="F34" s="24">
        <f>IFERROR(VLOOKUP(B34,Номенклатура!$A$1:$D$27,4,FALSE)*Курс*1.02,"X")</f>
        <v>57751.414975799999</v>
      </c>
    </row>
    <row r="35" spans="1:7" ht="15" customHeight="1" x14ac:dyDescent="0.2">
      <c r="A35" s="53" t="s">
        <v>150</v>
      </c>
      <c r="B35" s="20" t="s">
        <v>88</v>
      </c>
      <c r="C35" s="58" t="s">
        <v>160</v>
      </c>
      <c r="D35" s="22" t="s">
        <v>128</v>
      </c>
      <c r="E35" s="23" t="s">
        <v>103</v>
      </c>
      <c r="F35" s="24">
        <f>IFERROR(VLOOKUP(B35,Номенклатура!$A$1:$D$27,4,FALSE)*Курс*1.02,"X")</f>
        <v>57751.414975799999</v>
      </c>
    </row>
    <row r="36" spans="1:7" ht="15" customHeight="1" x14ac:dyDescent="0.2">
      <c r="A36" s="128" t="s">
        <v>129</v>
      </c>
      <c r="B36" s="129"/>
      <c r="C36" s="129"/>
      <c r="D36" s="129"/>
      <c r="E36" s="129"/>
      <c r="F36" s="129"/>
    </row>
    <row r="37" spans="1:7" ht="15" customHeight="1" x14ac:dyDescent="0.2">
      <c r="A37" s="53" t="s">
        <v>151</v>
      </c>
      <c r="B37" s="20" t="s">
        <v>74</v>
      </c>
      <c r="C37" s="58" t="s">
        <v>160</v>
      </c>
      <c r="D37" s="22" t="s">
        <v>117</v>
      </c>
      <c r="E37" s="23" t="s">
        <v>103</v>
      </c>
      <c r="F37" s="24">
        <f>IFERROR(VLOOKUP(B37,Номенклатура!$A$1:$D$27,4,FALSE)*Курс*1.02,"X")</f>
        <v>57751.414975799999</v>
      </c>
    </row>
    <row r="38" spans="1:7" ht="15" customHeight="1" x14ac:dyDescent="0.2">
      <c r="A38" s="53" t="s">
        <v>152</v>
      </c>
      <c r="B38" s="20" t="s">
        <v>80</v>
      </c>
      <c r="C38" s="58" t="s">
        <v>160</v>
      </c>
      <c r="D38" s="22" t="s">
        <v>119</v>
      </c>
      <c r="E38" s="23" t="s">
        <v>103</v>
      </c>
      <c r="F38" s="24">
        <f>IFERROR(VLOOKUP(B38,Номенклатура!$A$1:$D$27,4,FALSE)*Курс*1.02,"X")</f>
        <v>57751.414975799999</v>
      </c>
    </row>
    <row r="39" spans="1:7" ht="15" customHeight="1" x14ac:dyDescent="0.2">
      <c r="A39" s="53" t="s">
        <v>153</v>
      </c>
      <c r="B39" s="20" t="s">
        <v>81</v>
      </c>
      <c r="C39" s="58" t="s">
        <v>160</v>
      </c>
      <c r="D39" s="22" t="s">
        <v>120</v>
      </c>
      <c r="E39" s="23" t="s">
        <v>103</v>
      </c>
      <c r="F39" s="24">
        <f>IFERROR(VLOOKUP(B39,Номенклатура!$A$1:$D$27,4,FALSE)*Курс*1.02,"X")</f>
        <v>57751.414975799999</v>
      </c>
    </row>
    <row r="40" spans="1:7" ht="15" customHeight="1" x14ac:dyDescent="0.2">
      <c r="A40" s="53" t="s">
        <v>154</v>
      </c>
      <c r="B40" s="20" t="s">
        <v>82</v>
      </c>
      <c r="C40" s="58" t="s">
        <v>160</v>
      </c>
      <c r="D40" s="22" t="s">
        <v>121</v>
      </c>
      <c r="E40" s="23" t="s">
        <v>103</v>
      </c>
      <c r="F40" s="24">
        <f>IFERROR(VLOOKUP(B40,Номенклатура!$A$1:$D$27,4,FALSE)*Курс*1.02,"X")</f>
        <v>57751.414975799999</v>
      </c>
    </row>
    <row r="41" spans="1:7" ht="15" customHeight="1" x14ac:dyDescent="0.2">
      <c r="A41" s="53" t="s">
        <v>155</v>
      </c>
      <c r="B41" s="20" t="s">
        <v>83</v>
      </c>
      <c r="C41" s="58" t="s">
        <v>160</v>
      </c>
      <c r="D41" s="22" t="s">
        <v>122</v>
      </c>
      <c r="E41" s="23" t="s">
        <v>103</v>
      </c>
      <c r="F41" s="24">
        <f>IFERROR(VLOOKUP(B41,Номенклатура!$A$1:$D$27,4,FALSE)*Курс*1.02,"X")</f>
        <v>57751.414975799999</v>
      </c>
    </row>
    <row r="42" spans="1:7" ht="15" customHeight="1" x14ac:dyDescent="0.2">
      <c r="A42" s="53" t="s">
        <v>156</v>
      </c>
      <c r="B42" s="20" t="s">
        <v>84</v>
      </c>
      <c r="C42" s="58" t="s">
        <v>160</v>
      </c>
      <c r="D42" s="22" t="s">
        <v>123</v>
      </c>
      <c r="E42" s="23" t="s">
        <v>103</v>
      </c>
      <c r="F42" s="24">
        <f>IFERROR(VLOOKUP(B42,Номенклатура!$A$1:$D$27,4,FALSE)*Курс*1.02,"X")</f>
        <v>57751.414975799999</v>
      </c>
    </row>
    <row r="43" spans="1:7" ht="15" customHeight="1" x14ac:dyDescent="0.2">
      <c r="A43" s="54"/>
      <c r="B43" s="25"/>
      <c r="C43" s="60"/>
      <c r="D43" s="26"/>
      <c r="E43" s="26"/>
      <c r="F43" s="25"/>
      <c r="G43" s="13"/>
    </row>
    <row r="44" spans="1:7" ht="12" customHeight="1" x14ac:dyDescent="0.2">
      <c r="A44" s="64" t="s">
        <v>106</v>
      </c>
      <c r="B44" s="26"/>
      <c r="C44" s="26"/>
      <c r="D44" s="26"/>
      <c r="E44" s="26"/>
      <c r="F44" s="25"/>
      <c r="G44" s="13"/>
    </row>
    <row r="45" spans="1:7" s="18" customFormat="1" ht="12" customHeight="1" x14ac:dyDescent="0.2">
      <c r="A45" s="65" t="s">
        <v>4</v>
      </c>
      <c r="B45" s="66"/>
      <c r="C45" s="66"/>
      <c r="D45" s="66"/>
      <c r="E45" s="66"/>
      <c r="F45" s="27"/>
      <c r="G45" s="17"/>
    </row>
    <row r="46" spans="1:7" s="18" customFormat="1" ht="12" customHeight="1" x14ac:dyDescent="0.2">
      <c r="A46" s="65" t="s">
        <v>5</v>
      </c>
      <c r="B46" s="66"/>
      <c r="C46" s="66"/>
      <c r="D46" s="66"/>
      <c r="E46" s="66"/>
      <c r="F46" s="27"/>
      <c r="G46" s="17"/>
    </row>
    <row r="47" spans="1:7" x14ac:dyDescent="0.2">
      <c r="A47" s="55"/>
      <c r="B47" s="10"/>
      <c r="C47" s="61"/>
      <c r="D47" s="12"/>
      <c r="E47" s="12"/>
      <c r="F47" s="10"/>
      <c r="G47" s="13"/>
    </row>
    <row r="48" spans="1:7" x14ac:dyDescent="0.2">
      <c r="A48" s="55"/>
      <c r="B48" s="10"/>
      <c r="C48" s="61"/>
      <c r="D48" s="12"/>
      <c r="E48" s="12"/>
      <c r="F48" s="10"/>
      <c r="G48" s="13"/>
    </row>
  </sheetData>
  <sheetProtection sheet="1" objects="1" scenarios="1" formatCells="0" formatColumns="0" formatRows="0" sort="0"/>
  <mergeCells count="8">
    <mergeCell ref="A31:F31"/>
    <mergeCell ref="A36:F36"/>
    <mergeCell ref="A6:F6"/>
    <mergeCell ref="A8:C8"/>
    <mergeCell ref="A11:F11"/>
    <mergeCell ref="A15:F15"/>
    <mergeCell ref="A23:F23"/>
    <mergeCell ref="A24:F24"/>
  </mergeCells>
  <hyperlinks>
    <hyperlink ref="F4" r:id="rId1"/>
    <hyperlink ref="F3" r:id="rId2"/>
  </hyperlinks>
  <pageMargins left="0.7" right="0.7" top="0.75" bottom="0.75" header="0.3" footer="0.3"/>
  <pageSetup paperSize="9" orientation="portrait" r:id="rId3"/>
  <ignoredErrors>
    <ignoredError sqref="A12:A14" numberStoredAsText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>
      <selection activeCell="G17" sqref="G17"/>
    </sheetView>
  </sheetViews>
  <sheetFormatPr defaultRowHeight="11.25" x14ac:dyDescent="0.2"/>
  <cols>
    <col min="1" max="2" width="13.42578125" style="7" customWidth="1"/>
    <col min="3" max="3" width="60" style="7" customWidth="1"/>
    <col min="4" max="4" width="21.140625" style="9" customWidth="1"/>
    <col min="5" max="16384" width="9.140625" style="3"/>
  </cols>
  <sheetData>
    <row r="1" spans="1:4" ht="24.95" customHeight="1" x14ac:dyDescent="0.2">
      <c r="A1" s="1" t="s">
        <v>3</v>
      </c>
      <c r="B1" s="1" t="s">
        <v>73</v>
      </c>
      <c r="C1" s="1" t="s">
        <v>1</v>
      </c>
      <c r="D1" s="2" t="s">
        <v>20</v>
      </c>
    </row>
    <row r="2" spans="1:4" ht="15" customHeight="1" x14ac:dyDescent="0.2">
      <c r="A2" s="4" t="s">
        <v>74</v>
      </c>
      <c r="B2" s="4" t="s">
        <v>47</v>
      </c>
      <c r="C2" s="5" t="s">
        <v>21</v>
      </c>
      <c r="D2" s="6">
        <v>714.7</v>
      </c>
    </row>
    <row r="3" spans="1:4" ht="15" customHeight="1" x14ac:dyDescent="0.2">
      <c r="A3" s="4" t="s">
        <v>75</v>
      </c>
      <c r="B3" s="4" t="s">
        <v>48</v>
      </c>
      <c r="C3" s="5" t="s">
        <v>22</v>
      </c>
      <c r="D3" s="6">
        <v>688</v>
      </c>
    </row>
    <row r="4" spans="1:4" ht="15" customHeight="1" x14ac:dyDescent="0.2">
      <c r="A4" s="4" t="s">
        <v>76</v>
      </c>
      <c r="B4" s="4" t="s">
        <v>49</v>
      </c>
      <c r="C4" s="5" t="s">
        <v>23</v>
      </c>
      <c r="D4" s="6">
        <v>688</v>
      </c>
    </row>
    <row r="5" spans="1:4" ht="15" customHeight="1" x14ac:dyDescent="0.2">
      <c r="A5" s="4" t="s">
        <v>77</v>
      </c>
      <c r="B5" s="4" t="s">
        <v>50</v>
      </c>
      <c r="C5" s="5" t="s">
        <v>24</v>
      </c>
      <c r="D5" s="6">
        <v>688</v>
      </c>
    </row>
    <row r="6" spans="1:4" ht="15" customHeight="1" x14ac:dyDescent="0.2">
      <c r="A6" s="4" t="s">
        <v>78</v>
      </c>
      <c r="B6" s="4" t="s">
        <v>51</v>
      </c>
      <c r="C6" s="5" t="s">
        <v>25</v>
      </c>
      <c r="D6" s="6">
        <v>688</v>
      </c>
    </row>
    <row r="7" spans="1:4" ht="15" customHeight="1" x14ac:dyDescent="0.2">
      <c r="A7" s="4" t="s">
        <v>79</v>
      </c>
      <c r="B7" s="4" t="s">
        <v>52</v>
      </c>
      <c r="C7" s="5" t="s">
        <v>26</v>
      </c>
      <c r="D7" s="6">
        <v>1457.6</v>
      </c>
    </row>
    <row r="8" spans="1:4" ht="15" customHeight="1" x14ac:dyDescent="0.2">
      <c r="A8" s="4" t="s">
        <v>80</v>
      </c>
      <c r="B8" s="4" t="s">
        <v>53</v>
      </c>
      <c r="C8" s="5" t="s">
        <v>27</v>
      </c>
      <c r="D8" s="6">
        <v>714.7</v>
      </c>
    </row>
    <row r="9" spans="1:4" ht="15" customHeight="1" x14ac:dyDescent="0.2">
      <c r="A9" s="4" t="s">
        <v>81</v>
      </c>
      <c r="B9" s="4" t="s">
        <v>54</v>
      </c>
      <c r="C9" s="5" t="s">
        <v>28</v>
      </c>
      <c r="D9" s="6">
        <v>714.7</v>
      </c>
    </row>
    <row r="10" spans="1:4" ht="15" customHeight="1" x14ac:dyDescent="0.2">
      <c r="A10" s="4" t="s">
        <v>82</v>
      </c>
      <c r="B10" s="4" t="s">
        <v>55</v>
      </c>
      <c r="C10" s="5" t="s">
        <v>29</v>
      </c>
      <c r="D10" s="6">
        <v>714.7</v>
      </c>
    </row>
    <row r="11" spans="1:4" ht="15" customHeight="1" x14ac:dyDescent="0.2">
      <c r="A11" s="4" t="s">
        <v>83</v>
      </c>
      <c r="B11" s="4" t="s">
        <v>56</v>
      </c>
      <c r="C11" s="5" t="s">
        <v>30</v>
      </c>
      <c r="D11" s="6">
        <v>714.7</v>
      </c>
    </row>
    <row r="12" spans="1:4" ht="15" customHeight="1" x14ac:dyDescent="0.2">
      <c r="A12" s="4" t="s">
        <v>84</v>
      </c>
      <c r="B12" s="4" t="s">
        <v>57</v>
      </c>
      <c r="C12" s="5" t="s">
        <v>31</v>
      </c>
      <c r="D12" s="6">
        <v>714.7</v>
      </c>
    </row>
    <row r="13" spans="1:4" ht="15" customHeight="1" x14ac:dyDescent="0.2">
      <c r="A13" s="4" t="s">
        <v>85</v>
      </c>
      <c r="B13" s="4" t="s">
        <v>58</v>
      </c>
      <c r="C13" s="5" t="s">
        <v>32</v>
      </c>
      <c r="D13" s="6">
        <v>714.7</v>
      </c>
    </row>
    <row r="14" spans="1:4" ht="15" customHeight="1" x14ac:dyDescent="0.2">
      <c r="A14" s="4" t="s">
        <v>86</v>
      </c>
      <c r="B14" s="4" t="s">
        <v>59</v>
      </c>
      <c r="C14" s="5" t="s">
        <v>33</v>
      </c>
      <c r="D14" s="6">
        <v>714.7</v>
      </c>
    </row>
    <row r="15" spans="1:4" ht="15" customHeight="1" x14ac:dyDescent="0.2">
      <c r="A15" s="4" t="s">
        <v>87</v>
      </c>
      <c r="B15" s="4" t="s">
        <v>60</v>
      </c>
      <c r="C15" s="5" t="s">
        <v>34</v>
      </c>
      <c r="D15" s="6">
        <v>714.7</v>
      </c>
    </row>
    <row r="16" spans="1:4" ht="15" customHeight="1" x14ac:dyDescent="0.2">
      <c r="A16" s="4" t="s">
        <v>88</v>
      </c>
      <c r="B16" s="4" t="s">
        <v>61</v>
      </c>
      <c r="C16" s="5" t="s">
        <v>35</v>
      </c>
      <c r="D16" s="6">
        <v>714.7</v>
      </c>
    </row>
    <row r="17" spans="1:4" ht="15" customHeight="1" x14ac:dyDescent="0.2">
      <c r="A17" s="4" t="s">
        <v>89</v>
      </c>
      <c r="B17" s="4" t="s">
        <v>62</v>
      </c>
      <c r="C17" s="5" t="s">
        <v>36</v>
      </c>
      <c r="D17" s="6">
        <v>688</v>
      </c>
    </row>
    <row r="18" spans="1:4" s="75" customFormat="1" ht="15" customHeight="1" x14ac:dyDescent="0.2">
      <c r="A18" s="72" t="s">
        <v>90</v>
      </c>
      <c r="B18" s="72" t="s">
        <v>63</v>
      </c>
      <c r="C18" s="73" t="s">
        <v>37</v>
      </c>
      <c r="D18" s="74">
        <v>802.5</v>
      </c>
    </row>
    <row r="19" spans="1:4" ht="15" customHeight="1" x14ac:dyDescent="0.2">
      <c r="A19" s="4" t="s">
        <v>91</v>
      </c>
      <c r="B19" s="4" t="s">
        <v>64</v>
      </c>
      <c r="C19" s="5" t="s">
        <v>38</v>
      </c>
      <c r="D19" s="6">
        <v>802.5</v>
      </c>
    </row>
    <row r="20" spans="1:4" ht="15" customHeight="1" x14ac:dyDescent="0.2">
      <c r="A20" s="4" t="s">
        <v>92</v>
      </c>
      <c r="B20" s="4" t="s">
        <v>65</v>
      </c>
      <c r="C20" s="5" t="s">
        <v>39</v>
      </c>
      <c r="D20" s="6">
        <v>802.5</v>
      </c>
    </row>
    <row r="21" spans="1:4" ht="15" customHeight="1" x14ac:dyDescent="0.2">
      <c r="A21" s="4" t="s">
        <v>93</v>
      </c>
      <c r="B21" s="4" t="s">
        <v>66</v>
      </c>
      <c r="C21" s="5" t="s">
        <v>40</v>
      </c>
      <c r="D21" s="6">
        <v>802.5</v>
      </c>
    </row>
    <row r="22" spans="1:4" ht="15" customHeight="1" x14ac:dyDescent="0.2">
      <c r="A22" s="4" t="s">
        <v>94</v>
      </c>
      <c r="B22" s="4" t="s">
        <v>67</v>
      </c>
      <c r="C22" s="5" t="s">
        <v>41</v>
      </c>
      <c r="D22" s="6">
        <v>802.5</v>
      </c>
    </row>
    <row r="23" spans="1:4" ht="15" customHeight="1" x14ac:dyDescent="0.2">
      <c r="A23" s="4" t="s">
        <v>95</v>
      </c>
      <c r="B23" s="4" t="s">
        <v>68</v>
      </c>
      <c r="C23" s="5" t="s">
        <v>42</v>
      </c>
      <c r="D23" s="6">
        <v>802.5</v>
      </c>
    </row>
    <row r="24" spans="1:4" ht="15" customHeight="1" x14ac:dyDescent="0.2">
      <c r="A24" s="4" t="s">
        <v>96</v>
      </c>
      <c r="B24" s="4" t="s">
        <v>69</v>
      </c>
      <c r="C24" s="5" t="s">
        <v>43</v>
      </c>
      <c r="D24" s="6">
        <v>802.5</v>
      </c>
    </row>
    <row r="25" spans="1:4" ht="15" customHeight="1" x14ac:dyDescent="0.2">
      <c r="A25" s="4" t="s">
        <v>97</v>
      </c>
      <c r="B25" s="4" t="s">
        <v>70</v>
      </c>
      <c r="C25" s="5" t="s">
        <v>44</v>
      </c>
      <c r="D25" s="6">
        <v>708.4</v>
      </c>
    </row>
    <row r="26" spans="1:4" ht="15" customHeight="1" x14ac:dyDescent="0.2">
      <c r="A26" s="4" t="s">
        <v>98</v>
      </c>
      <c r="B26" s="4" t="s">
        <v>71</v>
      </c>
      <c r="C26" s="5" t="s">
        <v>45</v>
      </c>
      <c r="D26" s="6">
        <v>708.4</v>
      </c>
    </row>
    <row r="27" spans="1:4" ht="15" customHeight="1" x14ac:dyDescent="0.2">
      <c r="A27" s="4" t="s">
        <v>99</v>
      </c>
      <c r="B27" s="4" t="s">
        <v>72</v>
      </c>
      <c r="C27" s="5" t="s">
        <v>46</v>
      </c>
      <c r="D27" s="6">
        <v>708.4</v>
      </c>
    </row>
    <row r="28" spans="1:4" x14ac:dyDescent="0.2">
      <c r="D28" s="8"/>
    </row>
  </sheetData>
  <sheetProtection sheet="1" objects="1" scenarios="1" formatCells="0" formatColumns="0" formatRows="0" sort="0"/>
  <sortState ref="A2:D28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 продукте</vt:lpstr>
      <vt:lpstr>Цены</vt:lpstr>
      <vt:lpstr>Номенклатура</vt:lpstr>
      <vt:lpstr>Курс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2020-07-21T07:37:24Z</dcterms:modified>
</cp:coreProperties>
</file>